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9.2016" sheetId="1" r:id="rId1"/>
  </sheets>
  <definedNames>
    <definedName name="_xlnm.Print_Area" localSheetId="0">'09.2016'!$A$1:$S$33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H32" i="1"/>
  <c r="G32" i="1"/>
  <c r="F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/>
  <c r="O26" i="1"/>
  <c r="J26" i="1"/>
  <c r="E26" i="1"/>
  <c r="C26" i="1" s="1"/>
  <c r="O25" i="1"/>
  <c r="J25" i="1"/>
  <c r="E25" i="1"/>
  <c r="C25" i="1" s="1"/>
  <c r="O24" i="1"/>
  <c r="J24" i="1"/>
  <c r="I32" i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C18" i="1"/>
  <c r="O17" i="1"/>
  <c r="J17" i="1"/>
  <c r="C17" i="1" s="1"/>
  <c r="E17" i="1"/>
  <c r="D20" i="1"/>
  <c r="O16" i="1"/>
  <c r="J16" i="1"/>
  <c r="E16" i="1"/>
  <c r="C16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O10" i="1"/>
  <c r="J10" i="1"/>
  <c r="E10" i="1"/>
  <c r="S20" i="1"/>
  <c r="R20" i="1"/>
  <c r="Q20" i="1"/>
  <c r="P20" i="1"/>
  <c r="N20" i="1"/>
  <c r="M20" i="1"/>
  <c r="L20" i="1"/>
  <c r="K20" i="1"/>
  <c r="I20" i="1"/>
  <c r="H20" i="1"/>
  <c r="G20" i="1"/>
  <c r="F20" i="1"/>
  <c r="C12" i="1" l="1"/>
  <c r="C14" i="1"/>
  <c r="E32" i="1"/>
  <c r="C32" i="1" s="1"/>
  <c r="E20" i="1"/>
  <c r="C10" i="1"/>
  <c r="C11" i="1"/>
  <c r="J9" i="1"/>
  <c r="J20" i="1" s="1"/>
  <c r="E9" i="1"/>
  <c r="O9" i="1"/>
  <c r="O20" i="1" s="1"/>
  <c r="E24" i="1"/>
  <c r="C24" i="1" s="1"/>
  <c r="R33" i="1"/>
  <c r="C9" i="1" l="1"/>
  <c r="C20" i="1" s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<sst xmlns="http://schemas.openxmlformats.org/spreadsheetml/2006/main" count="58" uniqueCount="33">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</sst>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42614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1417.4079999999999</v>
      </c>
      <c r="D9" s="5"/>
      <c r="E9" s="5">
        <f>F9+G9+H9+I9</f>
        <v>643.08500000000004</v>
      </c>
      <c r="F9" s="20">
        <v>0</v>
      </c>
      <c r="G9" s="20">
        <v>0</v>
      </c>
      <c r="H9" s="20">
        <v>536.17400000000009</v>
      </c>
      <c r="I9" s="20">
        <v>106.911</v>
      </c>
      <c r="J9" s="5">
        <f t="shared" ref="J9:J19" si="1">K9+L9+M9+N9</f>
        <v>774.32299999999998</v>
      </c>
      <c r="K9" s="20">
        <v>458</v>
      </c>
      <c r="L9" s="20">
        <v>0</v>
      </c>
      <c r="M9" s="20">
        <v>316.32299999999998</v>
      </c>
      <c r="N9" s="20">
        <v>0</v>
      </c>
      <c r="O9" s="39">
        <f t="shared" ref="O9:O19" si="2">P9+Q9+R9+S9</f>
        <v>1.1800000000000002</v>
      </c>
      <c r="P9" s="29">
        <v>0.63600000000000001</v>
      </c>
      <c r="Q9" s="29">
        <v>0</v>
      </c>
      <c r="R9" s="29">
        <v>0.54400000000000004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8714.6017999999985</v>
      </c>
      <c r="D12" s="2"/>
      <c r="E12" s="2">
        <f t="shared" si="3"/>
        <v>4085.170799999999</v>
      </c>
      <c r="F12" s="21">
        <v>0</v>
      </c>
      <c r="G12" s="21">
        <v>0</v>
      </c>
      <c r="H12" s="21">
        <v>3200.7060000000001</v>
      </c>
      <c r="I12" s="21">
        <v>884.46479999999895</v>
      </c>
      <c r="J12" s="2">
        <f t="shared" si="1"/>
        <v>4629.4309999999996</v>
      </c>
      <c r="K12" s="21">
        <v>0</v>
      </c>
      <c r="L12" s="21">
        <v>1021.68</v>
      </c>
      <c r="M12" s="21">
        <v>3607.7509999999997</v>
      </c>
      <c r="N12" s="21">
        <v>0</v>
      </c>
      <c r="O12" s="40">
        <f t="shared" si="2"/>
        <v>6.1870000000000012</v>
      </c>
      <c r="P12" s="29">
        <v>0</v>
      </c>
      <c r="Q12" s="29">
        <v>1.419</v>
      </c>
      <c r="R12" s="29">
        <v>4.7680000000000007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54.538000000000004</v>
      </c>
      <c r="D13" s="2"/>
      <c r="E13" s="2">
        <f t="shared" si="3"/>
        <v>54.538000000000004</v>
      </c>
      <c r="F13" s="21">
        <v>0</v>
      </c>
      <c r="G13" s="21">
        <v>0</v>
      </c>
      <c r="H13" s="21">
        <v>33.825000000000003</v>
      </c>
      <c r="I13" s="21">
        <v>20.713000000000001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40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4815.4450000000006</v>
      </c>
      <c r="D14" s="2"/>
      <c r="E14" s="2">
        <f t="shared" si="3"/>
        <v>4346.3380000000006</v>
      </c>
      <c r="F14" s="21">
        <v>2.613</v>
      </c>
      <c r="G14" s="21">
        <v>46.512</v>
      </c>
      <c r="H14" s="21">
        <v>2791.027</v>
      </c>
      <c r="I14" s="21">
        <v>1506.1860000000004</v>
      </c>
      <c r="J14" s="2">
        <f t="shared" si="1"/>
        <v>469.10699999999997</v>
      </c>
      <c r="K14" s="21">
        <v>12.244</v>
      </c>
      <c r="L14" s="21">
        <v>0</v>
      </c>
      <c r="M14" s="21">
        <v>456.863</v>
      </c>
      <c r="N14" s="21">
        <v>0</v>
      </c>
      <c r="O14" s="40">
        <f t="shared" si="2"/>
        <v>0.65200000000000002</v>
      </c>
      <c r="P14" s="29">
        <v>1.7000000000000001E-2</v>
      </c>
      <c r="Q14" s="29">
        <v>0</v>
      </c>
      <c r="R14" s="29">
        <v>0.63500000000000001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8403.8240000000005</v>
      </c>
      <c r="D16" s="3">
        <v>8403.8240000000005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12125.128000000001</v>
      </c>
      <c r="D17" s="3">
        <v>12125.128000000001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hidden="1" outlineLevel="1" x14ac:dyDescent="0.25">
      <c r="A18" s="77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35530.944799999997</v>
      </c>
      <c r="D20" s="42">
        <f>SUM(D9:D19)</f>
        <v>20528.952000000001</v>
      </c>
      <c r="E20" s="43">
        <f>F20+G20+H20+I20</f>
        <v>9129.1317999999992</v>
      </c>
      <c r="F20" s="42">
        <f>SUM(F9:F19)</f>
        <v>2.613</v>
      </c>
      <c r="G20" s="42">
        <f t="shared" ref="G20" si="4">SUM(G9:G19)</f>
        <v>46.512</v>
      </c>
      <c r="H20" s="42">
        <f>SUM(H9:H19)</f>
        <v>6561.732</v>
      </c>
      <c r="I20" s="42">
        <f>SUM(I9:I19)</f>
        <v>2518.2747999999992</v>
      </c>
      <c r="J20" s="43">
        <f t="shared" ref="J20:S20" si="5">SUM(J9:J19)</f>
        <v>5872.8609999999999</v>
      </c>
      <c r="K20" s="42">
        <f t="shared" si="5"/>
        <v>470.24400000000003</v>
      </c>
      <c r="L20" s="42">
        <f t="shared" si="5"/>
        <v>1021.68</v>
      </c>
      <c r="M20" s="42">
        <f t="shared" si="5"/>
        <v>4380.9369999999999</v>
      </c>
      <c r="N20" s="42">
        <f t="shared" si="5"/>
        <v>0</v>
      </c>
      <c r="O20" s="44">
        <f t="shared" si="5"/>
        <v>8.0190000000000001</v>
      </c>
      <c r="P20" s="45">
        <f t="shared" si="5"/>
        <v>0.65300000000000002</v>
      </c>
      <c r="Q20" s="45">
        <f t="shared" si="5"/>
        <v>1.419</v>
      </c>
      <c r="R20" s="45">
        <f t="shared" si="5"/>
        <v>5.947000000000001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81.888000000000005</v>
      </c>
      <c r="D24" s="2"/>
      <c r="E24" s="2">
        <f t="shared" si="7"/>
        <v>81.888000000000005</v>
      </c>
      <c r="F24" s="21"/>
      <c r="G24" s="21"/>
      <c r="H24" s="21"/>
      <c r="I24" s="21">
        <v>81.888000000000005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125.027</v>
      </c>
      <c r="D27" s="2"/>
      <c r="E27" s="2">
        <f t="shared" si="7"/>
        <v>125.027</v>
      </c>
      <c r="F27" s="21"/>
      <c r="G27" s="21"/>
      <c r="H27" s="21"/>
      <c r="I27" s="21">
        <v>125.027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77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206.91500000000002</v>
      </c>
      <c r="D32" s="42">
        <f>SUM(D21:D31)</f>
        <v>0</v>
      </c>
      <c r="E32" s="43">
        <f t="shared" si="7"/>
        <v>206.91500000000002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206.91500000000002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35737.859799999998</v>
      </c>
      <c r="D33" s="33">
        <f>D20+D32</f>
        <v>20528.952000000001</v>
      </c>
      <c r="E33" s="32">
        <f>E20+E32</f>
        <v>9336.0468000000001</v>
      </c>
      <c r="F33" s="33">
        <f t="shared" ref="F33:S33" si="13">F20+F32</f>
        <v>2.613</v>
      </c>
      <c r="G33" s="33">
        <f t="shared" si="13"/>
        <v>46.512</v>
      </c>
      <c r="H33" s="33">
        <f t="shared" si="13"/>
        <v>6561.732</v>
      </c>
      <c r="I33" s="33">
        <f t="shared" si="13"/>
        <v>2725.1897999999992</v>
      </c>
      <c r="J33" s="32">
        <f t="shared" si="13"/>
        <v>5872.8609999999999</v>
      </c>
      <c r="K33" s="33">
        <f t="shared" si="13"/>
        <v>470.24400000000003</v>
      </c>
      <c r="L33" s="33">
        <f t="shared" si="13"/>
        <v>1021.68</v>
      </c>
      <c r="M33" s="33">
        <f t="shared" si="13"/>
        <v>4380.9369999999999</v>
      </c>
      <c r="N33" s="33">
        <f t="shared" si="13"/>
        <v>0</v>
      </c>
      <c r="O33" s="34">
        <f t="shared" si="13"/>
        <v>8.0190000000000001</v>
      </c>
      <c r="P33" s="35">
        <f t="shared" si="13"/>
        <v>0.65300000000000002</v>
      </c>
      <c r="Q33" s="35">
        <f t="shared" si="13"/>
        <v>1.419</v>
      </c>
      <c r="R33" s="35">
        <f t="shared" si="13"/>
        <v>5.947000000000001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09.2016</vt:lpstr>
      <vt:lpstr>'09.2016'!Область_печати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2018-02-14T07:13:22Z</dcterms:modified>
</cp:coreProperties>
</file>