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3.2017" sheetId="1" r:id="rId1"/>
  </sheets>
  <definedNames>
    <definedName name="_xlnm.Print_Area" localSheetId="0">'03.2017'!$A$1:$S$33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O9" i="1"/>
  <c r="P20" i="1"/>
  <c r="N20" i="1"/>
  <c r="M20" i="1"/>
  <c r="L20" i="1"/>
  <c r="J9" i="1"/>
  <c r="I20" i="1"/>
  <c r="H20" i="1"/>
  <c r="G20" i="1"/>
  <c r="F20" i="1"/>
  <c r="E9" i="1"/>
  <c r="C13" i="1" l="1"/>
  <c r="C15" i="1"/>
  <c r="J20" i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<sst xmlns="http://schemas.openxmlformats.org/spreadsheetml/2006/main" count="58" uniqueCount="33">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</sst>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D33" sqref="D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16.5" thickBot="1" x14ac:dyDescent="0.3">
      <c r="A2" s="75" t="s">
        <v>32</v>
      </c>
      <c r="B2" s="7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79" t="s">
        <v>28</v>
      </c>
      <c r="B3" s="31" t="s">
        <v>29</v>
      </c>
      <c r="C3" s="53">
        <v>42795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0" ht="27.75" customHeight="1" x14ac:dyDescent="0.25">
      <c r="A4" s="80"/>
      <c r="B4" s="65" t="s">
        <v>1</v>
      </c>
      <c r="C4" s="58" t="s">
        <v>23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7" t="s">
        <v>31</v>
      </c>
      <c r="P4" s="68"/>
      <c r="Q4" s="68"/>
      <c r="R4" s="68"/>
      <c r="S4" s="69"/>
      <c r="T4" s="1"/>
    </row>
    <row r="5" spans="1:20" x14ac:dyDescent="0.25">
      <c r="A5" s="80"/>
      <c r="B5" s="65"/>
      <c r="C5" s="60" t="s">
        <v>26</v>
      </c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70"/>
      <c r="P5" s="71"/>
      <c r="Q5" s="71"/>
      <c r="R5" s="71"/>
      <c r="S5" s="72"/>
      <c r="T5" s="1"/>
    </row>
    <row r="6" spans="1:20" ht="15" customHeight="1" x14ac:dyDescent="0.25">
      <c r="A6" s="80"/>
      <c r="B6" s="65"/>
      <c r="C6" s="61"/>
      <c r="D6" s="56" t="s">
        <v>24</v>
      </c>
      <c r="E6" s="82" t="s">
        <v>15</v>
      </c>
      <c r="F6" s="83"/>
      <c r="G6" s="83"/>
      <c r="H6" s="83"/>
      <c r="I6" s="84"/>
      <c r="J6" s="82" t="s">
        <v>22</v>
      </c>
      <c r="K6" s="83"/>
      <c r="L6" s="83"/>
      <c r="M6" s="83"/>
      <c r="N6" s="83"/>
      <c r="O6" s="70" t="s">
        <v>22</v>
      </c>
      <c r="P6" s="71"/>
      <c r="Q6" s="71"/>
      <c r="R6" s="71"/>
      <c r="S6" s="72"/>
    </row>
    <row r="7" spans="1:20" ht="15" customHeight="1" x14ac:dyDescent="0.25">
      <c r="A7" s="80"/>
      <c r="B7" s="65"/>
      <c r="C7" s="61"/>
      <c r="D7" s="56"/>
      <c r="E7" s="85" t="s">
        <v>8</v>
      </c>
      <c r="F7" s="85" t="s">
        <v>9</v>
      </c>
      <c r="G7" s="85"/>
      <c r="H7" s="85"/>
      <c r="I7" s="85"/>
      <c r="J7" s="85" t="s">
        <v>8</v>
      </c>
      <c r="K7" s="85" t="s">
        <v>9</v>
      </c>
      <c r="L7" s="85"/>
      <c r="M7" s="85"/>
      <c r="N7" s="87"/>
      <c r="O7" s="51" t="s">
        <v>8</v>
      </c>
      <c r="P7" s="51" t="s">
        <v>9</v>
      </c>
      <c r="Q7" s="51"/>
      <c r="R7" s="51"/>
      <c r="S7" s="52"/>
    </row>
    <row r="8" spans="1:20" ht="15.75" thickBot="1" x14ac:dyDescent="0.3">
      <c r="A8" s="81"/>
      <c r="B8" s="66"/>
      <c r="C8" s="62"/>
      <c r="D8" s="57"/>
      <c r="E8" s="86"/>
      <c r="F8" s="6" t="s">
        <v>10</v>
      </c>
      <c r="G8" s="6" t="s">
        <v>11</v>
      </c>
      <c r="H8" s="6" t="s">
        <v>12</v>
      </c>
      <c r="I8" s="6" t="s">
        <v>13</v>
      </c>
      <c r="J8" s="86"/>
      <c r="K8" s="6" t="s">
        <v>10</v>
      </c>
      <c r="L8" s="6" t="s">
        <v>11</v>
      </c>
      <c r="M8" s="6" t="s">
        <v>12</v>
      </c>
      <c r="N8" s="7" t="s">
        <v>13</v>
      </c>
      <c r="O8" s="89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8" t="s">
        <v>7</v>
      </c>
      <c r="B9" s="10" t="s">
        <v>16</v>
      </c>
      <c r="C9" s="15">
        <f t="shared" ref="C9:C18" si="0">E9+J9+D9</f>
        <v>1461.9369999999999</v>
      </c>
      <c r="D9" s="5"/>
      <c r="E9" s="5">
        <f>F9+G9+H9+I9</f>
        <v>859.99599999999998</v>
      </c>
      <c r="F9" s="20">
        <v>0</v>
      </c>
      <c r="G9" s="20">
        <v>0</v>
      </c>
      <c r="H9" s="20">
        <v>702.55099999999993</v>
      </c>
      <c r="I9" s="20">
        <v>157.44500000000002</v>
      </c>
      <c r="J9" s="5">
        <f t="shared" ref="J9:J19" si="1">K9+L9+M9+N9</f>
        <v>601.94100000000003</v>
      </c>
      <c r="K9" s="20">
        <v>396.04</v>
      </c>
      <c r="L9" s="20">
        <v>0</v>
      </c>
      <c r="M9" s="20">
        <v>205.90100000000001</v>
      </c>
      <c r="N9" s="20">
        <v>0</v>
      </c>
      <c r="O9" s="39">
        <f t="shared" ref="O9:O19" si="2">P9+Q9+R9+S9</f>
        <v>0.79700000000000004</v>
      </c>
      <c r="P9" s="29">
        <v>0.53200000000000003</v>
      </c>
      <c r="Q9" s="29">
        <v>0</v>
      </c>
      <c r="R9" s="29">
        <v>0.26500000000000001</v>
      </c>
      <c r="S9" s="30">
        <v>0</v>
      </c>
    </row>
    <row r="10" spans="1:20" hidden="1" outlineLevel="1" x14ac:dyDescent="0.25">
      <c r="A10" s="77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77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77"/>
      <c r="B12" s="11" t="s">
        <v>2</v>
      </c>
      <c r="C12" s="16">
        <f t="shared" si="0"/>
        <v>9215.5849199999975</v>
      </c>
      <c r="D12" s="2"/>
      <c r="E12" s="2">
        <f t="shared" si="3"/>
        <v>4915.6229199999989</v>
      </c>
      <c r="F12" s="21">
        <v>0</v>
      </c>
      <c r="G12" s="21">
        <v>0</v>
      </c>
      <c r="H12" s="21">
        <v>3878.4139199999991</v>
      </c>
      <c r="I12" s="21">
        <v>1037.2089999999998</v>
      </c>
      <c r="J12" s="2">
        <f t="shared" si="1"/>
        <v>4299.9619999999995</v>
      </c>
      <c r="K12" s="21">
        <v>0</v>
      </c>
      <c r="L12" s="21">
        <v>841</v>
      </c>
      <c r="M12" s="21">
        <v>3458.962</v>
      </c>
      <c r="N12" s="21">
        <v>0</v>
      </c>
      <c r="O12" s="40">
        <f t="shared" si="2"/>
        <v>5.7789999999999999</v>
      </c>
      <c r="P12" s="29">
        <v>0</v>
      </c>
      <c r="Q12" s="29">
        <v>1.1299999999999999</v>
      </c>
      <c r="R12" s="29">
        <v>4.649</v>
      </c>
      <c r="S12" s="30">
        <v>0</v>
      </c>
    </row>
    <row r="13" spans="1:20" x14ac:dyDescent="0.25">
      <c r="A13" s="77"/>
      <c r="B13" s="11" t="s">
        <v>19</v>
      </c>
      <c r="C13" s="16">
        <f t="shared" si="0"/>
        <v>464.65700000000004</v>
      </c>
      <c r="D13" s="2"/>
      <c r="E13" s="2">
        <f t="shared" si="3"/>
        <v>335.53700000000003</v>
      </c>
      <c r="F13" s="21">
        <v>0</v>
      </c>
      <c r="G13" s="21">
        <v>0</v>
      </c>
      <c r="H13" s="21">
        <v>321.26100000000002</v>
      </c>
      <c r="I13" s="21">
        <v>14.276</v>
      </c>
      <c r="J13" s="2">
        <f t="shared" si="1"/>
        <v>129.12</v>
      </c>
      <c r="K13" s="21">
        <v>0</v>
      </c>
      <c r="L13" s="21">
        <v>0</v>
      </c>
      <c r="M13" s="21">
        <v>129.12</v>
      </c>
      <c r="N13" s="21">
        <v>0</v>
      </c>
      <c r="O13" s="40">
        <f t="shared" si="2"/>
        <v>0.17399999999999999</v>
      </c>
      <c r="P13" s="29">
        <v>0</v>
      </c>
      <c r="Q13" s="29">
        <v>0</v>
      </c>
      <c r="R13" s="29">
        <v>0.17399999999999999</v>
      </c>
      <c r="S13" s="30">
        <v>0</v>
      </c>
    </row>
    <row r="14" spans="1:20" x14ac:dyDescent="0.25">
      <c r="A14" s="77"/>
      <c r="B14" s="11" t="s">
        <v>20</v>
      </c>
      <c r="C14" s="16">
        <f t="shared" si="0"/>
        <v>6243.2660000000005</v>
      </c>
      <c r="D14" s="2"/>
      <c r="E14" s="2">
        <f t="shared" si="3"/>
        <v>5756.2790000000005</v>
      </c>
      <c r="F14" s="21">
        <v>10.609</v>
      </c>
      <c r="G14" s="21">
        <v>43.872</v>
      </c>
      <c r="H14" s="21">
        <v>4018.8599999999997</v>
      </c>
      <c r="I14" s="21">
        <v>1682.9380000000001</v>
      </c>
      <c r="J14" s="2">
        <f t="shared" si="1"/>
        <v>486.98699999999997</v>
      </c>
      <c r="K14" s="21">
        <v>2.4039999999999999</v>
      </c>
      <c r="L14" s="21">
        <v>0</v>
      </c>
      <c r="M14" s="21">
        <v>484.58299999999997</v>
      </c>
      <c r="N14" s="21">
        <v>0</v>
      </c>
      <c r="O14" s="40">
        <f t="shared" si="2"/>
        <v>0.65500000000000003</v>
      </c>
      <c r="P14" s="29">
        <v>3.0000000000000001E-3</v>
      </c>
      <c r="Q14" s="29">
        <v>0</v>
      </c>
      <c r="R14" s="29">
        <v>0.65200000000000002</v>
      </c>
      <c r="S14" s="30">
        <v>0</v>
      </c>
    </row>
    <row r="15" spans="1:20" x14ac:dyDescent="0.25">
      <c r="A15" s="77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77"/>
      <c r="B16" s="12" t="s">
        <v>3</v>
      </c>
      <c r="C16" s="17">
        <f t="shared" si="0"/>
        <v>11717.657499999999</v>
      </c>
      <c r="D16" s="3">
        <v>11717.657499999999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2"/>
        <v>0</v>
      </c>
      <c r="P16" s="23"/>
      <c r="Q16" s="23"/>
      <c r="R16" s="23"/>
      <c r="S16" s="24"/>
    </row>
    <row r="17" spans="1:20" x14ac:dyDescent="0.25">
      <c r="A17" s="77"/>
      <c r="B17" s="12" t="s">
        <v>4</v>
      </c>
      <c r="C17" s="17">
        <f t="shared" si="0"/>
        <v>14564.49626</v>
      </c>
      <c r="D17" s="3">
        <v>14564.49626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2"/>
        <v>0</v>
      </c>
      <c r="P17" s="23"/>
      <c r="Q17" s="23"/>
      <c r="R17" s="23"/>
      <c r="S17" s="24"/>
    </row>
    <row r="18" spans="1:20" x14ac:dyDescent="0.25">
      <c r="A18" s="77"/>
      <c r="B18" s="11" t="s">
        <v>25</v>
      </c>
      <c r="C18" s="17">
        <f t="shared" si="0"/>
        <v>0.15</v>
      </c>
      <c r="D18" s="3">
        <v>0.15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2"/>
        <v>0</v>
      </c>
      <c r="P18" s="25"/>
      <c r="Q18" s="25"/>
      <c r="R18" s="25"/>
      <c r="S18" s="26"/>
    </row>
    <row r="19" spans="1:20" hidden="1" outlineLevel="1" x14ac:dyDescent="0.25">
      <c r="A19" s="77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78"/>
      <c r="B20" s="18" t="s">
        <v>6</v>
      </c>
      <c r="C20" s="19">
        <f>SUM(C9:C19)</f>
        <v>43667.748679999997</v>
      </c>
      <c r="D20" s="42">
        <f>SUM(D9:D19)</f>
        <v>26282.303760000003</v>
      </c>
      <c r="E20" s="43">
        <f>F20+G20+H20+I20</f>
        <v>11867.434919999998</v>
      </c>
      <c r="F20" s="42">
        <f>SUM(F9:F19)</f>
        <v>10.609</v>
      </c>
      <c r="G20" s="42">
        <f t="shared" ref="G20" si="4">SUM(G9:G19)</f>
        <v>43.872</v>
      </c>
      <c r="H20" s="42">
        <f>SUM(H9:H19)</f>
        <v>8921.0859199999977</v>
      </c>
      <c r="I20" s="42">
        <f>SUM(I9:I19)</f>
        <v>2891.8679999999999</v>
      </c>
      <c r="J20" s="43">
        <f t="shared" ref="J20:S20" si="5">SUM(J9:J19)</f>
        <v>5518.0099999999993</v>
      </c>
      <c r="K20" s="42">
        <f t="shared" si="5"/>
        <v>398.44400000000002</v>
      </c>
      <c r="L20" s="42">
        <f t="shared" si="5"/>
        <v>841</v>
      </c>
      <c r="M20" s="42">
        <f t="shared" si="5"/>
        <v>4278.5659999999998</v>
      </c>
      <c r="N20" s="42">
        <f t="shared" si="5"/>
        <v>0</v>
      </c>
      <c r="O20" s="44">
        <f t="shared" si="5"/>
        <v>7.4050000000000002</v>
      </c>
      <c r="P20" s="45">
        <f t="shared" si="5"/>
        <v>0.53500000000000003</v>
      </c>
      <c r="Q20" s="45">
        <f t="shared" si="5"/>
        <v>1.1299999999999999</v>
      </c>
      <c r="R20" s="45">
        <f t="shared" si="5"/>
        <v>5.74</v>
      </c>
      <c r="S20" s="46">
        <f t="shared" si="5"/>
        <v>0</v>
      </c>
    </row>
    <row r="21" spans="1:20" x14ac:dyDescent="0.25">
      <c r="A21" s="76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77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77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77"/>
      <c r="B24" s="11" t="s">
        <v>2</v>
      </c>
      <c r="C24" s="16">
        <f t="shared" si="6"/>
        <v>120.44200000000001</v>
      </c>
      <c r="D24" s="2"/>
      <c r="E24" s="2">
        <f t="shared" si="7"/>
        <v>120.44200000000001</v>
      </c>
      <c r="F24" s="21"/>
      <c r="G24" s="21"/>
      <c r="H24" s="21"/>
      <c r="I24" s="21">
        <v>120.44200000000001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77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77"/>
      <c r="B26" s="11" t="s">
        <v>20</v>
      </c>
      <c r="C26" s="16">
        <f t="shared" si="6"/>
        <v>164.03299999999999</v>
      </c>
      <c r="D26" s="2"/>
      <c r="E26" s="2">
        <f t="shared" si="7"/>
        <v>164.03299999999999</v>
      </c>
      <c r="F26" s="21"/>
      <c r="G26" s="21"/>
      <c r="H26" s="21"/>
      <c r="I26" s="21">
        <v>164.03299999999999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77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77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77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77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77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78"/>
      <c r="B32" s="13" t="s">
        <v>6</v>
      </c>
      <c r="C32" s="19">
        <f t="shared" si="6"/>
        <v>284.47500000000002</v>
      </c>
      <c r="D32" s="42">
        <f>SUM(D21:D31)</f>
        <v>0</v>
      </c>
      <c r="E32" s="43">
        <f t="shared" si="7"/>
        <v>284.47500000000002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284.47500000000002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73" t="s">
        <v>30</v>
      </c>
      <c r="B33" s="74"/>
      <c r="C33" s="19">
        <f>C20+C32</f>
        <v>43952.223679999996</v>
      </c>
      <c r="D33" s="33">
        <f>D20+D32</f>
        <v>26282.303760000003</v>
      </c>
      <c r="E33" s="32">
        <f>E20+E32</f>
        <v>12151.909919999998</v>
      </c>
      <c r="F33" s="33">
        <f t="shared" ref="F33:S33" si="13">F20+F32</f>
        <v>10.609</v>
      </c>
      <c r="G33" s="33">
        <f t="shared" si="13"/>
        <v>43.872</v>
      </c>
      <c r="H33" s="33">
        <f t="shared" si="13"/>
        <v>8921.0859199999977</v>
      </c>
      <c r="I33" s="33">
        <f t="shared" si="13"/>
        <v>3176.3429999999998</v>
      </c>
      <c r="J33" s="32">
        <f t="shared" si="13"/>
        <v>5518.0099999999993</v>
      </c>
      <c r="K33" s="33">
        <f t="shared" si="13"/>
        <v>398.44400000000002</v>
      </c>
      <c r="L33" s="33">
        <f t="shared" si="13"/>
        <v>841</v>
      </c>
      <c r="M33" s="33">
        <f t="shared" si="13"/>
        <v>4278.5659999999998</v>
      </c>
      <c r="N33" s="33">
        <f t="shared" si="13"/>
        <v>0</v>
      </c>
      <c r="O33" s="34">
        <f t="shared" si="13"/>
        <v>7.4050000000000002</v>
      </c>
      <c r="P33" s="35">
        <f t="shared" si="13"/>
        <v>0.53500000000000003</v>
      </c>
      <c r="Q33" s="35">
        <f t="shared" si="13"/>
        <v>1.1299999999999999</v>
      </c>
      <c r="R33" s="35">
        <f t="shared" si="13"/>
        <v>5.74</v>
      </c>
      <c r="S33" s="36">
        <f t="shared" si="13"/>
        <v>0</v>
      </c>
    </row>
    <row r="35" spans="1:19" x14ac:dyDescent="0.25">
      <c r="C35" s="38"/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03.2017</vt:lpstr>
      <vt:lpstr>'03.2017'!Область_печати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2018-02-14T07:41:31Z</dcterms:modified>
</cp:coreProperties>
</file>