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3.2017" sheetId="1" r:id="rId1"/>
  </sheets>
  <definedNames>
    <definedName name="_xlnm.Print_Area" localSheetId="0">'03.2017'!$A$1:$S$33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O14" i="1"/>
  <c r="J14" i="1"/>
  <c r="E14" i="1"/>
  <c r="O13" i="1"/>
  <c r="J13" i="1"/>
  <c r="E13" i="1"/>
  <c r="O12" i="1"/>
  <c r="J12" i="1"/>
  <c r="E12" i="1"/>
  <c r="O11" i="1"/>
  <c r="J11" i="1"/>
  <c r="E11" i="1"/>
  <c r="O10" i="1"/>
  <c r="J10" i="1"/>
  <c r="E10" i="1"/>
  <c r="S20" i="1"/>
  <c r="R20" i="1"/>
  <c r="O9" i="1"/>
  <c r="P20" i="1"/>
  <c r="N20" i="1"/>
  <c r="M20" i="1"/>
  <c r="L20" i="1"/>
  <c r="J9" i="1"/>
  <c r="I20" i="1"/>
  <c r="H20" i="1"/>
  <c r="G20" i="1"/>
  <c r="F20" i="1"/>
  <c r="E9" i="1"/>
  <c r="C13" i="1" l="1"/>
  <c r="C15" i="1"/>
  <c r="J20" i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<sst xmlns="http://schemas.openxmlformats.org/spreadsheetml/2006/main" count="58" uniqueCount="33">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</sst>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33" sqref="D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42795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1461.9369999999999</v>
      </c>
      <c r="D9" s="5"/>
      <c r="E9" s="5">
        <f>F9+G9+H9+I9</f>
        <v>859.99599999999998</v>
      </c>
      <c r="F9" s="20">
        <v>0</v>
      </c>
      <c r="G9" s="20">
        <v>0</v>
      </c>
      <c r="H9" s="20">
        <v>702.55099999999993</v>
      </c>
      <c r="I9" s="20">
        <v>157.44500000000002</v>
      </c>
      <c r="J9" s="5">
        <f t="shared" ref="J9:J19" si="1">K9+L9+M9+N9</f>
        <v>601.94100000000003</v>
      </c>
      <c r="K9" s="20">
        <v>396.04</v>
      </c>
      <c r="L9" s="20">
        <v>0</v>
      </c>
      <c r="M9" s="20">
        <v>205.90100000000001</v>
      </c>
      <c r="N9" s="20">
        <v>0</v>
      </c>
      <c r="O9" s="39">
        <f t="shared" ref="O9:O19" si="2">P9+Q9+R9+S9</f>
        <v>0.79700000000000004</v>
      </c>
      <c r="P9" s="29">
        <v>0.53200000000000003</v>
      </c>
      <c r="Q9" s="29">
        <v>0</v>
      </c>
      <c r="R9" s="29">
        <v>0.26500000000000001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9215.5849199999975</v>
      </c>
      <c r="D12" s="2"/>
      <c r="E12" s="2">
        <f t="shared" si="3"/>
        <v>4915.6229199999989</v>
      </c>
      <c r="F12" s="21">
        <v>0</v>
      </c>
      <c r="G12" s="21">
        <v>0</v>
      </c>
      <c r="H12" s="21">
        <v>3878.4139199999991</v>
      </c>
      <c r="I12" s="21">
        <v>1037.2089999999998</v>
      </c>
      <c r="J12" s="2">
        <f t="shared" si="1"/>
        <v>4299.9619999999995</v>
      </c>
      <c r="K12" s="21">
        <v>0</v>
      </c>
      <c r="L12" s="21">
        <v>841</v>
      </c>
      <c r="M12" s="21">
        <v>3458.962</v>
      </c>
      <c r="N12" s="21">
        <v>0</v>
      </c>
      <c r="O12" s="40">
        <f t="shared" si="2"/>
        <v>5.7789999999999999</v>
      </c>
      <c r="P12" s="29">
        <v>0</v>
      </c>
      <c r="Q12" s="29">
        <v>1.1299999999999999</v>
      </c>
      <c r="R12" s="29">
        <v>4.649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464.65700000000004</v>
      </c>
      <c r="D13" s="2"/>
      <c r="E13" s="2">
        <f t="shared" si="3"/>
        <v>335.53700000000003</v>
      </c>
      <c r="F13" s="21">
        <v>0</v>
      </c>
      <c r="G13" s="21">
        <v>0</v>
      </c>
      <c r="H13" s="21">
        <v>321.26100000000002</v>
      </c>
      <c r="I13" s="21">
        <v>14.276</v>
      </c>
      <c r="J13" s="2">
        <f t="shared" si="1"/>
        <v>129.12</v>
      </c>
      <c r="K13" s="21">
        <v>0</v>
      </c>
      <c r="L13" s="21">
        <v>0</v>
      </c>
      <c r="M13" s="21">
        <v>129.12</v>
      </c>
      <c r="N13" s="21">
        <v>0</v>
      </c>
      <c r="O13" s="40">
        <f t="shared" si="2"/>
        <v>0.17399999999999999</v>
      </c>
      <c r="P13" s="29">
        <v>0</v>
      </c>
      <c r="Q13" s="29">
        <v>0</v>
      </c>
      <c r="R13" s="29">
        <v>0.17399999999999999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6243.2660000000005</v>
      </c>
      <c r="D14" s="2"/>
      <c r="E14" s="2">
        <f t="shared" si="3"/>
        <v>5756.2790000000005</v>
      </c>
      <c r="F14" s="21">
        <v>10.609</v>
      </c>
      <c r="G14" s="21">
        <v>43.872</v>
      </c>
      <c r="H14" s="21">
        <v>4018.8599999999997</v>
      </c>
      <c r="I14" s="21">
        <v>1682.9380000000001</v>
      </c>
      <c r="J14" s="2">
        <f t="shared" si="1"/>
        <v>486.98699999999997</v>
      </c>
      <c r="K14" s="21">
        <v>2.4039999999999999</v>
      </c>
      <c r="L14" s="21">
        <v>0</v>
      </c>
      <c r="M14" s="21">
        <v>484.58299999999997</v>
      </c>
      <c r="N14" s="21">
        <v>0</v>
      </c>
      <c r="O14" s="40">
        <f t="shared" si="2"/>
        <v>0.65500000000000003</v>
      </c>
      <c r="P14" s="29">
        <v>3.0000000000000001E-3</v>
      </c>
      <c r="Q14" s="29">
        <v>0</v>
      </c>
      <c r="R14" s="29">
        <v>0.65200000000000002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11717.657499999999</v>
      </c>
      <c r="D16" s="3">
        <v>11717.657499999999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14564.49626</v>
      </c>
      <c r="D17" s="3">
        <v>14564.49626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0.15</v>
      </c>
      <c r="D18" s="3">
        <v>0.15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43667.748679999997</v>
      </c>
      <c r="D20" s="42">
        <f>SUM(D9:D19)</f>
        <v>26282.303760000003</v>
      </c>
      <c r="E20" s="43">
        <f>F20+G20+H20+I20</f>
        <v>11867.434919999998</v>
      </c>
      <c r="F20" s="42">
        <f>SUM(F9:F19)</f>
        <v>10.609</v>
      </c>
      <c r="G20" s="42">
        <f t="shared" ref="G20" si="4">SUM(G9:G19)</f>
        <v>43.872</v>
      </c>
      <c r="H20" s="42">
        <f>SUM(H9:H19)</f>
        <v>8921.0859199999977</v>
      </c>
      <c r="I20" s="42">
        <f>SUM(I9:I19)</f>
        <v>2891.8679999999999</v>
      </c>
      <c r="J20" s="43">
        <f t="shared" ref="J20:S20" si="5">SUM(J9:J19)</f>
        <v>5518.0099999999993</v>
      </c>
      <c r="K20" s="42">
        <f t="shared" si="5"/>
        <v>398.44400000000002</v>
      </c>
      <c r="L20" s="42">
        <f t="shared" si="5"/>
        <v>841</v>
      </c>
      <c r="M20" s="42">
        <f t="shared" si="5"/>
        <v>4278.5659999999998</v>
      </c>
      <c r="N20" s="42">
        <f t="shared" si="5"/>
        <v>0</v>
      </c>
      <c r="O20" s="44">
        <f t="shared" si="5"/>
        <v>7.4050000000000002</v>
      </c>
      <c r="P20" s="45">
        <f t="shared" si="5"/>
        <v>0.53500000000000003</v>
      </c>
      <c r="Q20" s="45">
        <f t="shared" si="5"/>
        <v>1.1299999999999999</v>
      </c>
      <c r="R20" s="45">
        <f t="shared" si="5"/>
        <v>5.74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120.44200000000001</v>
      </c>
      <c r="D24" s="2"/>
      <c r="E24" s="2">
        <f t="shared" si="7"/>
        <v>120.44200000000001</v>
      </c>
      <c r="F24" s="21"/>
      <c r="G24" s="21"/>
      <c r="H24" s="21"/>
      <c r="I24" s="21">
        <v>120.44200000000001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164.03299999999999</v>
      </c>
      <c r="D26" s="2"/>
      <c r="E26" s="2">
        <f t="shared" si="7"/>
        <v>164.03299999999999</v>
      </c>
      <c r="F26" s="21"/>
      <c r="G26" s="21"/>
      <c r="H26" s="21"/>
      <c r="I26" s="21">
        <v>164.03299999999999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0</v>
      </c>
      <c r="D27" s="2"/>
      <c r="E27" s="2">
        <f t="shared" si="7"/>
        <v>0</v>
      </c>
      <c r="F27" s="21"/>
      <c r="G27" s="21"/>
      <c r="H27" s="21"/>
      <c r="I27" s="21"/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284.47500000000002</v>
      </c>
      <c r="D32" s="42">
        <f>SUM(D21:D31)</f>
        <v>0</v>
      </c>
      <c r="E32" s="43">
        <f t="shared" si="7"/>
        <v>284.47500000000002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284.47500000000002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43952.223679999996</v>
      </c>
      <c r="D33" s="33">
        <f>D20+D32</f>
        <v>26282.303760000003</v>
      </c>
      <c r="E33" s="32">
        <f>E20+E32</f>
        <v>12151.909919999998</v>
      </c>
      <c r="F33" s="33">
        <f t="shared" ref="F33:S33" si="13">F20+F32</f>
        <v>10.609</v>
      </c>
      <c r="G33" s="33">
        <f t="shared" si="13"/>
        <v>43.872</v>
      </c>
      <c r="H33" s="33">
        <f t="shared" si="13"/>
        <v>8921.0859199999977</v>
      </c>
      <c r="I33" s="33">
        <f t="shared" si="13"/>
        <v>3176.3429999999998</v>
      </c>
      <c r="J33" s="32">
        <f t="shared" si="13"/>
        <v>5518.0099999999993</v>
      </c>
      <c r="K33" s="33">
        <f t="shared" si="13"/>
        <v>398.44400000000002</v>
      </c>
      <c r="L33" s="33">
        <f t="shared" si="13"/>
        <v>841</v>
      </c>
      <c r="M33" s="33">
        <f t="shared" si="13"/>
        <v>4278.5659999999998</v>
      </c>
      <c r="N33" s="33">
        <f t="shared" si="13"/>
        <v>0</v>
      </c>
      <c r="O33" s="34">
        <f t="shared" si="13"/>
        <v>7.4050000000000002</v>
      </c>
      <c r="P33" s="35">
        <f t="shared" si="13"/>
        <v>0.53500000000000003</v>
      </c>
      <c r="Q33" s="35">
        <f t="shared" si="13"/>
        <v>1.1299999999999999</v>
      </c>
      <c r="R33" s="35">
        <f t="shared" si="13"/>
        <v>5.74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03.2017</vt:lpstr>
      <vt:lpstr>'03.2017'!Область_печати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2018-02-14T07:41:31Z</dcterms:modified>
</cp:coreProperties>
</file>