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8895"/>
  </bookViews>
  <sheets>
    <sheet name="04.2016" sheetId="1" r:id="rId1"/>
  </sheets>
  <definedNames>
    <definedName name="_xlnm.Print_Area" localSheetId="0">'04.2016'!$A$1:$S$33</definedName>
  </definedNames>
  <calcPr calcId="145621" calcMode="autoNoTable"/>
</workbook>
</file>

<file path=xl/calcChain.xml><?xml version="1.0" encoding="utf-8"?>
<calcChain xmlns="http://schemas.openxmlformats.org/spreadsheetml/2006/main">
  <c r="S32" i="1" l="1"/>
  <c r="R32" i="1"/>
  <c r="Q32" i="1"/>
  <c r="P32" i="1"/>
  <c r="O32" i="1"/>
  <c r="N32" i="1"/>
  <c r="M32" i="1"/>
  <c r="L32" i="1"/>
  <c r="K32" i="1"/>
  <c r="J32" i="1" s="1"/>
  <c r="I32" i="1"/>
  <c r="H32" i="1"/>
  <c r="G32" i="1"/>
  <c r="F32" i="1"/>
  <c r="E32" i="1" s="1"/>
  <c r="D32" i="1"/>
  <c r="O31" i="1"/>
  <c r="J31" i="1"/>
  <c r="E31" i="1"/>
  <c r="C31" i="1"/>
  <c r="O30" i="1"/>
  <c r="J30" i="1"/>
  <c r="E30" i="1"/>
  <c r="C30" i="1"/>
  <c r="O29" i="1"/>
  <c r="J29" i="1"/>
  <c r="E29" i="1"/>
  <c r="C29" i="1"/>
  <c r="O28" i="1"/>
  <c r="J28" i="1"/>
  <c r="E28" i="1"/>
  <c r="C28" i="1"/>
  <c r="O27" i="1"/>
  <c r="J27" i="1"/>
  <c r="E27" i="1"/>
  <c r="C27" i="1" s="1"/>
  <c r="O26" i="1"/>
  <c r="J26" i="1"/>
  <c r="E26" i="1"/>
  <c r="C26" i="1" s="1"/>
  <c r="O25" i="1"/>
  <c r="J25" i="1"/>
  <c r="E25" i="1"/>
  <c r="C25" i="1" s="1"/>
  <c r="O24" i="1"/>
  <c r="J24" i="1"/>
  <c r="E24" i="1"/>
  <c r="C24" i="1" s="1"/>
  <c r="O23" i="1"/>
  <c r="J23" i="1"/>
  <c r="E23" i="1"/>
  <c r="C23" i="1" s="1"/>
  <c r="O22" i="1"/>
  <c r="J22" i="1"/>
  <c r="E22" i="1"/>
  <c r="C22" i="1" s="1"/>
  <c r="O21" i="1"/>
  <c r="J21" i="1"/>
  <c r="E21" i="1"/>
  <c r="C21" i="1" s="1"/>
  <c r="O19" i="1"/>
  <c r="J19" i="1"/>
  <c r="E19" i="1"/>
  <c r="C19" i="1"/>
  <c r="O18" i="1"/>
  <c r="J18" i="1"/>
  <c r="C18" i="1" s="1"/>
  <c r="E18" i="1"/>
  <c r="O17" i="1"/>
  <c r="J17" i="1"/>
  <c r="E17" i="1"/>
  <c r="C17" i="1"/>
  <c r="O16" i="1"/>
  <c r="J16" i="1"/>
  <c r="C16" i="1" s="1"/>
  <c r="E16" i="1"/>
  <c r="D20" i="1"/>
  <c r="O15" i="1"/>
  <c r="J15" i="1"/>
  <c r="E15" i="1"/>
  <c r="O14" i="1"/>
  <c r="J14" i="1"/>
  <c r="E14" i="1"/>
  <c r="C14" i="1" s="1"/>
  <c r="O13" i="1"/>
  <c r="J13" i="1"/>
  <c r="E13" i="1"/>
  <c r="O12" i="1"/>
  <c r="J12" i="1"/>
  <c r="E12" i="1"/>
  <c r="O11" i="1"/>
  <c r="J11" i="1"/>
  <c r="E11" i="1"/>
  <c r="O10" i="1"/>
  <c r="J10" i="1"/>
  <c r="E10" i="1"/>
  <c r="S20" i="1"/>
  <c r="R20" i="1"/>
  <c r="Q20" i="1"/>
  <c r="P20" i="1"/>
  <c r="N20" i="1"/>
  <c r="M20" i="1"/>
  <c r="L20" i="1"/>
  <c r="K20" i="1"/>
  <c r="I20" i="1"/>
  <c r="H20" i="1"/>
  <c r="G20" i="1"/>
  <c r="F20" i="1"/>
  <c r="E9" i="1"/>
  <c r="C32" i="1" l="1"/>
  <c r="C11" i="1"/>
  <c r="C13" i="1"/>
  <c r="C15" i="1"/>
  <c r="E20" i="1"/>
  <c r="C10" i="1"/>
  <c r="C12" i="1"/>
  <c r="O9" i="1"/>
  <c r="O20" i="1" s="1"/>
  <c r="J9" i="1"/>
  <c r="J20" i="1" s="1"/>
  <c r="Q33" i="1"/>
  <c r="L33" i="1"/>
  <c r="C9" i="1" l="1"/>
  <c r="C20" i="1" s="1"/>
  <c r="H33" i="1"/>
  <c r="M33" i="1"/>
  <c r="P33" i="1"/>
  <c r="R33" i="1"/>
  <c r="D33" i="1"/>
  <c r="G33" i="1"/>
  <c r="I33" i="1"/>
  <c r="N33" i="1"/>
  <c r="S33" i="1"/>
  <c r="J33" i="1" l="1"/>
  <c r="K33" i="1"/>
  <c r="F33" i="1"/>
  <c r="E33" i="1"/>
  <c r="O33" i="1"/>
  <c r="C33" i="1" l="1"/>
</calcChain>
</file>

<file path=xl/sharedStrings.xml><?xml version="1.0" encoding="utf-8"?>
<sst xmlns="http://schemas.openxmlformats.org/spreadsheetml/2006/main" count="58" uniqueCount="33">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</sst>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89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12" fillId="0" borderId="4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5" fillId="0" borderId="9" xfId="1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3" fontId="10" fillId="0" borderId="14" xfId="1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view="pageBreakPreview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C33" sqref="C33"/>
    </sheetView>
  </sheetViews>
  <sheetFormatPr defaultRowHeight="15" outlineLevelRow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customWidth="1"/>
    <col min="15" max="19" width="9" customWidth="1"/>
  </cols>
  <sheetData>
    <row r="1" spans="1:20" ht="51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0" ht="16.5" thickBot="1" x14ac:dyDescent="0.3">
      <c r="A2" s="74" t="s">
        <v>32</v>
      </c>
      <c r="B2" s="74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0" ht="16.5" x14ac:dyDescent="0.3">
      <c r="A3" s="78" t="s">
        <v>28</v>
      </c>
      <c r="B3" s="31" t="s">
        <v>29</v>
      </c>
      <c r="C3" s="52">
        <v>42461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/>
    </row>
    <row r="4" spans="1:20" ht="27.75" customHeight="1" x14ac:dyDescent="0.25">
      <c r="A4" s="79"/>
      <c r="B4" s="64" t="s">
        <v>1</v>
      </c>
      <c r="C4" s="57" t="s">
        <v>23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66" t="s">
        <v>31</v>
      </c>
      <c r="P4" s="67"/>
      <c r="Q4" s="67"/>
      <c r="R4" s="67"/>
      <c r="S4" s="68"/>
      <c r="T4" s="1"/>
    </row>
    <row r="5" spans="1:20" x14ac:dyDescent="0.25">
      <c r="A5" s="79"/>
      <c r="B5" s="64"/>
      <c r="C5" s="59" t="s">
        <v>26</v>
      </c>
      <c r="D5" s="62" t="s">
        <v>27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9"/>
      <c r="P5" s="70"/>
      <c r="Q5" s="70"/>
      <c r="R5" s="70"/>
      <c r="S5" s="71"/>
      <c r="T5" s="1"/>
    </row>
    <row r="6" spans="1:20" ht="15" customHeight="1" x14ac:dyDescent="0.25">
      <c r="A6" s="79"/>
      <c r="B6" s="64"/>
      <c r="C6" s="60"/>
      <c r="D6" s="55" t="s">
        <v>24</v>
      </c>
      <c r="E6" s="81" t="s">
        <v>15</v>
      </c>
      <c r="F6" s="82"/>
      <c r="G6" s="82"/>
      <c r="H6" s="82"/>
      <c r="I6" s="83"/>
      <c r="J6" s="81" t="s">
        <v>22</v>
      </c>
      <c r="K6" s="82"/>
      <c r="L6" s="82"/>
      <c r="M6" s="82"/>
      <c r="N6" s="82"/>
      <c r="O6" s="69" t="s">
        <v>22</v>
      </c>
      <c r="P6" s="70"/>
      <c r="Q6" s="70"/>
      <c r="R6" s="70"/>
      <c r="S6" s="71"/>
    </row>
    <row r="7" spans="1:20" ht="15" customHeight="1" x14ac:dyDescent="0.25">
      <c r="A7" s="79"/>
      <c r="B7" s="64"/>
      <c r="C7" s="60"/>
      <c r="D7" s="55"/>
      <c r="E7" s="84" t="s">
        <v>8</v>
      </c>
      <c r="F7" s="84" t="s">
        <v>9</v>
      </c>
      <c r="G7" s="84"/>
      <c r="H7" s="84"/>
      <c r="I7" s="84"/>
      <c r="J7" s="84" t="s">
        <v>8</v>
      </c>
      <c r="K7" s="84" t="s">
        <v>9</v>
      </c>
      <c r="L7" s="84"/>
      <c r="M7" s="84"/>
      <c r="N7" s="86"/>
      <c r="O7" s="50" t="s">
        <v>8</v>
      </c>
      <c r="P7" s="50" t="s">
        <v>9</v>
      </c>
      <c r="Q7" s="50"/>
      <c r="R7" s="50"/>
      <c r="S7" s="51"/>
    </row>
    <row r="8" spans="1:20" ht="15.75" thickBot="1" x14ac:dyDescent="0.3">
      <c r="A8" s="80"/>
      <c r="B8" s="65"/>
      <c r="C8" s="61"/>
      <c r="D8" s="56"/>
      <c r="E8" s="85"/>
      <c r="F8" s="6" t="s">
        <v>10</v>
      </c>
      <c r="G8" s="6" t="s">
        <v>11</v>
      </c>
      <c r="H8" s="6" t="s">
        <v>12</v>
      </c>
      <c r="I8" s="6" t="s">
        <v>13</v>
      </c>
      <c r="J8" s="85"/>
      <c r="K8" s="6" t="s">
        <v>10</v>
      </c>
      <c r="L8" s="6" t="s">
        <v>11</v>
      </c>
      <c r="M8" s="6" t="s">
        <v>12</v>
      </c>
      <c r="N8" s="7" t="s">
        <v>13</v>
      </c>
      <c r="O8" s="88"/>
      <c r="P8" s="8" t="s">
        <v>10</v>
      </c>
      <c r="Q8" s="8" t="s">
        <v>11</v>
      </c>
      <c r="R8" s="8" t="s">
        <v>12</v>
      </c>
      <c r="S8" s="9" t="s">
        <v>13</v>
      </c>
    </row>
    <row r="9" spans="1:20" ht="15.75" customHeight="1" x14ac:dyDescent="0.25">
      <c r="A9" s="87" t="s">
        <v>7</v>
      </c>
      <c r="B9" s="10" t="s">
        <v>16</v>
      </c>
      <c r="C9" s="15">
        <f t="shared" ref="C9:C18" si="0">E9+J9+D9</f>
        <v>1796.9659985259996</v>
      </c>
      <c r="D9" s="5"/>
      <c r="E9" s="5">
        <f>F9+G9+H9+I9</f>
        <v>1243.2089985259997</v>
      </c>
      <c r="F9" s="20">
        <v>0</v>
      </c>
      <c r="G9" s="20">
        <v>0</v>
      </c>
      <c r="H9" s="20">
        <v>991.56699938599979</v>
      </c>
      <c r="I9" s="20">
        <v>251.64199914</v>
      </c>
      <c r="J9" s="5">
        <f t="shared" ref="J9:J19" si="1">K9+L9+M9+N9</f>
        <v>553.75699999999995</v>
      </c>
      <c r="K9" s="20">
        <v>0</v>
      </c>
      <c r="L9" s="20">
        <v>0</v>
      </c>
      <c r="M9" s="20">
        <v>553.75699999999995</v>
      </c>
      <c r="N9" s="20">
        <v>0</v>
      </c>
      <c r="O9" s="49">
        <f t="shared" ref="O9:O19" si="2">P9+Q9+R9+S9</f>
        <v>0.748</v>
      </c>
      <c r="P9" s="29">
        <v>0</v>
      </c>
      <c r="Q9" s="29">
        <v>0</v>
      </c>
      <c r="R9" s="29">
        <v>0.748</v>
      </c>
      <c r="S9" s="30">
        <v>0</v>
      </c>
    </row>
    <row r="10" spans="1:20" hidden="1" outlineLevel="1" x14ac:dyDescent="0.25">
      <c r="A10" s="76"/>
      <c r="B10" s="11" t="s">
        <v>17</v>
      </c>
      <c r="C10" s="16">
        <f t="shared" si="0"/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1"/>
        <v>0</v>
      </c>
      <c r="K10" s="21">
        <v>0</v>
      </c>
      <c r="L10" s="21">
        <v>0</v>
      </c>
      <c r="M10" s="21">
        <v>0</v>
      </c>
      <c r="N10" s="21">
        <v>0</v>
      </c>
      <c r="O10" s="39">
        <f t="shared" si="2"/>
        <v>0</v>
      </c>
      <c r="P10" s="29">
        <v>0</v>
      </c>
      <c r="Q10" s="29">
        <v>0</v>
      </c>
      <c r="R10" s="29">
        <v>0</v>
      </c>
      <c r="S10" s="30">
        <v>0</v>
      </c>
    </row>
    <row r="11" spans="1:20" hidden="1" outlineLevel="1" x14ac:dyDescent="0.25">
      <c r="A11" s="76"/>
      <c r="B11" s="11" t="s">
        <v>18</v>
      </c>
      <c r="C11" s="16">
        <f t="shared" si="0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1"/>
        <v>0</v>
      </c>
      <c r="K11" s="21">
        <v>0</v>
      </c>
      <c r="L11" s="21">
        <v>0</v>
      </c>
      <c r="M11" s="21">
        <v>0</v>
      </c>
      <c r="N11" s="21">
        <v>0</v>
      </c>
      <c r="O11" s="39">
        <f t="shared" si="2"/>
        <v>0</v>
      </c>
      <c r="P11" s="29">
        <v>0</v>
      </c>
      <c r="Q11" s="29">
        <v>0</v>
      </c>
      <c r="R11" s="29">
        <v>0</v>
      </c>
      <c r="S11" s="30">
        <v>0</v>
      </c>
    </row>
    <row r="12" spans="1:20" collapsed="1" x14ac:dyDescent="0.25">
      <c r="A12" s="76"/>
      <c r="B12" s="11" t="s">
        <v>2</v>
      </c>
      <c r="C12" s="16">
        <f t="shared" si="0"/>
        <v>8253.1730077629982</v>
      </c>
      <c r="D12" s="2"/>
      <c r="E12" s="2">
        <f t="shared" si="3"/>
        <v>3997.4810077629991</v>
      </c>
      <c r="F12" s="21">
        <v>0</v>
      </c>
      <c r="G12" s="21">
        <v>0</v>
      </c>
      <c r="H12" s="21">
        <v>2900.114005295999</v>
      </c>
      <c r="I12" s="21">
        <v>1097.367002467</v>
      </c>
      <c r="J12" s="2">
        <f t="shared" si="1"/>
        <v>4255.692</v>
      </c>
      <c r="K12" s="21">
        <v>0</v>
      </c>
      <c r="L12" s="21">
        <v>799.84</v>
      </c>
      <c r="M12" s="21">
        <v>3455.8519999999999</v>
      </c>
      <c r="N12" s="21">
        <v>0</v>
      </c>
      <c r="O12" s="39">
        <f t="shared" si="2"/>
        <v>5.6769999999999996</v>
      </c>
      <c r="P12" s="29">
        <v>0</v>
      </c>
      <c r="Q12" s="29">
        <v>1.111</v>
      </c>
      <c r="R12" s="29">
        <v>4.5659999999999998</v>
      </c>
      <c r="S12" s="30">
        <v>0</v>
      </c>
    </row>
    <row r="13" spans="1:20" x14ac:dyDescent="0.25">
      <c r="A13" s="76"/>
      <c r="B13" s="11" t="s">
        <v>19</v>
      </c>
      <c r="C13" s="16">
        <f t="shared" si="0"/>
        <v>73.684000631000004</v>
      </c>
      <c r="D13" s="2"/>
      <c r="E13" s="2">
        <f t="shared" si="3"/>
        <v>73.684000631000004</v>
      </c>
      <c r="F13" s="21">
        <v>0</v>
      </c>
      <c r="G13" s="21">
        <v>0</v>
      </c>
      <c r="H13" s="21">
        <v>33.983000000000004</v>
      </c>
      <c r="I13" s="21">
        <v>39.701000630999999</v>
      </c>
      <c r="J13" s="2">
        <f t="shared" si="1"/>
        <v>0</v>
      </c>
      <c r="K13" s="21">
        <v>0</v>
      </c>
      <c r="L13" s="21">
        <v>0</v>
      </c>
      <c r="M13" s="21">
        <v>0</v>
      </c>
      <c r="N13" s="21">
        <v>0</v>
      </c>
      <c r="O13" s="39">
        <f t="shared" si="2"/>
        <v>0</v>
      </c>
      <c r="P13" s="29">
        <v>0</v>
      </c>
      <c r="Q13" s="29">
        <v>0</v>
      </c>
      <c r="R13" s="29">
        <v>0</v>
      </c>
      <c r="S13" s="30">
        <v>0</v>
      </c>
    </row>
    <row r="14" spans="1:20" x14ac:dyDescent="0.25">
      <c r="A14" s="76"/>
      <c r="B14" s="11" t="s">
        <v>20</v>
      </c>
      <c r="C14" s="16">
        <f t="shared" si="0"/>
        <v>5743.9889990130014</v>
      </c>
      <c r="D14" s="2"/>
      <c r="E14" s="2">
        <f t="shared" si="3"/>
        <v>5165.0019990130013</v>
      </c>
      <c r="F14" s="21">
        <v>9.4819999999999993</v>
      </c>
      <c r="G14" s="21">
        <v>74.855999999999995</v>
      </c>
      <c r="H14" s="21">
        <v>3337.5520012030011</v>
      </c>
      <c r="I14" s="21">
        <v>1743.11199781</v>
      </c>
      <c r="J14" s="2">
        <f t="shared" si="1"/>
        <v>578.98699999999997</v>
      </c>
      <c r="K14" s="21">
        <v>0</v>
      </c>
      <c r="L14" s="21">
        <v>0</v>
      </c>
      <c r="M14" s="21">
        <v>578.98699999999997</v>
      </c>
      <c r="N14" s="21">
        <v>0</v>
      </c>
      <c r="O14" s="39">
        <f t="shared" si="2"/>
        <v>0.80400000000000005</v>
      </c>
      <c r="P14" s="29">
        <v>0</v>
      </c>
      <c r="Q14" s="29">
        <v>0</v>
      </c>
      <c r="R14" s="29">
        <v>0.80400000000000005</v>
      </c>
      <c r="S14" s="30">
        <v>0</v>
      </c>
    </row>
    <row r="15" spans="1:20" x14ac:dyDescent="0.25">
      <c r="A15" s="76"/>
      <c r="B15" s="11" t="s">
        <v>21</v>
      </c>
      <c r="C15" s="16">
        <f t="shared" si="0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1"/>
        <v>0</v>
      </c>
      <c r="K15" s="21">
        <v>0</v>
      </c>
      <c r="L15" s="21">
        <v>0</v>
      </c>
      <c r="M15" s="21">
        <v>0</v>
      </c>
      <c r="N15" s="21">
        <v>0</v>
      </c>
      <c r="O15" s="39">
        <f t="shared" si="2"/>
        <v>0</v>
      </c>
      <c r="P15" s="29">
        <v>0</v>
      </c>
      <c r="Q15" s="29">
        <v>0</v>
      </c>
      <c r="R15" s="29">
        <v>0</v>
      </c>
      <c r="S15" s="30">
        <v>0</v>
      </c>
    </row>
    <row r="16" spans="1:20" x14ac:dyDescent="0.25">
      <c r="A16" s="76"/>
      <c r="B16" s="12" t="s">
        <v>3</v>
      </c>
      <c r="C16" s="17">
        <f t="shared" si="0"/>
        <v>7466.8950000000004</v>
      </c>
      <c r="D16" s="3">
        <v>7466.8950000000004</v>
      </c>
      <c r="E16" s="3">
        <f t="shared" si="3"/>
        <v>0</v>
      </c>
      <c r="F16" s="22"/>
      <c r="G16" s="22"/>
      <c r="H16" s="22"/>
      <c r="I16" s="22"/>
      <c r="J16" s="3">
        <f t="shared" si="1"/>
        <v>0</v>
      </c>
      <c r="K16" s="22"/>
      <c r="L16" s="22"/>
      <c r="M16" s="22"/>
      <c r="N16" s="22"/>
      <c r="O16" s="38">
        <f t="shared" si="2"/>
        <v>0</v>
      </c>
      <c r="P16" s="23"/>
      <c r="Q16" s="23"/>
      <c r="R16" s="23"/>
      <c r="S16" s="24"/>
    </row>
    <row r="17" spans="1:20" x14ac:dyDescent="0.25">
      <c r="A17" s="76"/>
      <c r="B17" s="12" t="s">
        <v>4</v>
      </c>
      <c r="C17" s="17">
        <f t="shared" si="0"/>
        <v>12685.992</v>
      </c>
      <c r="D17" s="3">
        <v>12685.992</v>
      </c>
      <c r="E17" s="3">
        <f t="shared" si="3"/>
        <v>0</v>
      </c>
      <c r="F17" s="22"/>
      <c r="G17" s="22"/>
      <c r="H17" s="22"/>
      <c r="I17" s="22"/>
      <c r="J17" s="3">
        <f t="shared" si="1"/>
        <v>0</v>
      </c>
      <c r="K17" s="22"/>
      <c r="L17" s="22"/>
      <c r="M17" s="22"/>
      <c r="N17" s="22"/>
      <c r="O17" s="38">
        <f t="shared" si="2"/>
        <v>0</v>
      </c>
      <c r="P17" s="23"/>
      <c r="Q17" s="23"/>
      <c r="R17" s="23"/>
      <c r="S17" s="24"/>
    </row>
    <row r="18" spans="1:20" hidden="1" outlineLevel="1" x14ac:dyDescent="0.25">
      <c r="A18" s="76"/>
      <c r="B18" s="11" t="s">
        <v>25</v>
      </c>
      <c r="C18" s="17">
        <f t="shared" si="0"/>
        <v>0</v>
      </c>
      <c r="D18" s="3">
        <v>0</v>
      </c>
      <c r="E18" s="3">
        <f t="shared" si="3"/>
        <v>0</v>
      </c>
      <c r="F18" s="21"/>
      <c r="G18" s="21"/>
      <c r="H18" s="21"/>
      <c r="I18" s="21"/>
      <c r="J18" s="2">
        <f t="shared" si="1"/>
        <v>0</v>
      </c>
      <c r="K18" s="21"/>
      <c r="L18" s="21"/>
      <c r="M18" s="21"/>
      <c r="N18" s="21"/>
      <c r="O18" s="39">
        <f t="shared" si="2"/>
        <v>0</v>
      </c>
      <c r="P18" s="25"/>
      <c r="Q18" s="25"/>
      <c r="R18" s="25"/>
      <c r="S18" s="26"/>
    </row>
    <row r="19" spans="1:20" hidden="1" outlineLevel="1" x14ac:dyDescent="0.25">
      <c r="A19" s="76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1"/>
        <v>0</v>
      </c>
      <c r="K19" s="21"/>
      <c r="L19" s="21"/>
      <c r="M19" s="21"/>
      <c r="N19" s="21"/>
      <c r="O19" s="39">
        <f t="shared" si="2"/>
        <v>0</v>
      </c>
      <c r="P19" s="25"/>
      <c r="Q19" s="25"/>
      <c r="R19" s="25"/>
      <c r="S19" s="26"/>
    </row>
    <row r="20" spans="1:20" ht="17.25" collapsed="1" thickBot="1" x14ac:dyDescent="0.35">
      <c r="A20" s="77"/>
      <c r="B20" s="18" t="s">
        <v>6</v>
      </c>
      <c r="C20" s="19">
        <f>SUM(C9:C19)</f>
        <v>36020.699005932998</v>
      </c>
      <c r="D20" s="40">
        <f>SUM(D9:D19)</f>
        <v>20152.887000000002</v>
      </c>
      <c r="E20" s="41">
        <f>F20+G20+H20+I20</f>
        <v>10479.376005933</v>
      </c>
      <c r="F20" s="40">
        <f>SUM(F9:F19)</f>
        <v>9.4819999999999993</v>
      </c>
      <c r="G20" s="40">
        <f t="shared" ref="G20" si="4">SUM(G9:G19)</f>
        <v>74.855999999999995</v>
      </c>
      <c r="H20" s="40">
        <f>SUM(H9:H19)</f>
        <v>7263.2160058850004</v>
      </c>
      <c r="I20" s="40">
        <f>SUM(I9:I19)</f>
        <v>3131.8220000480001</v>
      </c>
      <c r="J20" s="41">
        <f t="shared" ref="J20:S20" si="5">SUM(J9:J19)</f>
        <v>5388.4359999999997</v>
      </c>
      <c r="K20" s="40">
        <f t="shared" si="5"/>
        <v>0</v>
      </c>
      <c r="L20" s="40">
        <f t="shared" si="5"/>
        <v>799.84</v>
      </c>
      <c r="M20" s="40">
        <f t="shared" si="5"/>
        <v>4588.5959999999995</v>
      </c>
      <c r="N20" s="40">
        <f t="shared" si="5"/>
        <v>0</v>
      </c>
      <c r="O20" s="42">
        <f t="shared" si="5"/>
        <v>7.2290000000000001</v>
      </c>
      <c r="P20" s="43">
        <f t="shared" si="5"/>
        <v>0</v>
      </c>
      <c r="Q20" s="43">
        <f t="shared" si="5"/>
        <v>1.111</v>
      </c>
      <c r="R20" s="43">
        <f t="shared" si="5"/>
        <v>6.1180000000000003</v>
      </c>
      <c r="S20" s="44">
        <f t="shared" si="5"/>
        <v>0</v>
      </c>
    </row>
    <row r="21" spans="1:20" x14ac:dyDescent="0.25">
      <c r="A21" s="75" t="s">
        <v>14</v>
      </c>
      <c r="B21" s="14" t="s">
        <v>16</v>
      </c>
      <c r="C21" s="15">
        <f t="shared" ref="C21:C32" si="6">E21+J21+D21</f>
        <v>0</v>
      </c>
      <c r="D21" s="5"/>
      <c r="E21" s="5">
        <f t="shared" ref="E21:E32" si="7">F21+G21+H21+I21</f>
        <v>0</v>
      </c>
      <c r="F21" s="20"/>
      <c r="G21" s="20"/>
      <c r="H21" s="20"/>
      <c r="I21" s="20"/>
      <c r="J21" s="5">
        <f t="shared" ref="J21:J32" si="8">K21+L21+M21+N21</f>
        <v>0</v>
      </c>
      <c r="K21" s="20"/>
      <c r="L21" s="20"/>
      <c r="M21" s="20"/>
      <c r="N21" s="20"/>
      <c r="O21" s="45">
        <f t="shared" ref="O21:O32" si="9">P21+Q21+R21+S21</f>
        <v>0</v>
      </c>
      <c r="P21" s="27"/>
      <c r="Q21" s="27"/>
      <c r="R21" s="27"/>
      <c r="S21" s="28"/>
    </row>
    <row r="22" spans="1:20" hidden="1" outlineLevel="1" x14ac:dyDescent="0.25">
      <c r="A22" s="76"/>
      <c r="B22" s="11" t="s">
        <v>17</v>
      </c>
      <c r="C22" s="16">
        <f t="shared" si="6"/>
        <v>0</v>
      </c>
      <c r="D22" s="2"/>
      <c r="E22" s="2">
        <f t="shared" si="7"/>
        <v>0</v>
      </c>
      <c r="F22" s="21"/>
      <c r="G22" s="21"/>
      <c r="H22" s="21"/>
      <c r="I22" s="21"/>
      <c r="J22" s="2">
        <f t="shared" si="8"/>
        <v>0</v>
      </c>
      <c r="K22" s="21"/>
      <c r="L22" s="21"/>
      <c r="M22" s="21"/>
      <c r="N22" s="21"/>
      <c r="O22" s="39">
        <f t="shared" si="9"/>
        <v>0</v>
      </c>
      <c r="P22" s="25"/>
      <c r="Q22" s="25"/>
      <c r="R22" s="25"/>
      <c r="S22" s="26"/>
    </row>
    <row r="23" spans="1:20" hidden="1" outlineLevel="1" x14ac:dyDescent="0.25">
      <c r="A23" s="76"/>
      <c r="B23" s="11" t="s">
        <v>18</v>
      </c>
      <c r="C23" s="16">
        <f t="shared" si="6"/>
        <v>0</v>
      </c>
      <c r="D23" s="2"/>
      <c r="E23" s="2">
        <f t="shared" si="7"/>
        <v>0</v>
      </c>
      <c r="F23" s="21"/>
      <c r="G23" s="21"/>
      <c r="H23" s="21"/>
      <c r="I23" s="21"/>
      <c r="J23" s="2">
        <f t="shared" si="8"/>
        <v>0</v>
      </c>
      <c r="K23" s="21"/>
      <c r="L23" s="21"/>
      <c r="M23" s="21"/>
      <c r="N23" s="21"/>
      <c r="O23" s="39">
        <f t="shared" si="9"/>
        <v>0</v>
      </c>
      <c r="P23" s="25"/>
      <c r="Q23" s="25"/>
      <c r="R23" s="25"/>
      <c r="S23" s="26"/>
    </row>
    <row r="24" spans="1:20" collapsed="1" x14ac:dyDescent="0.25">
      <c r="A24" s="76"/>
      <c r="B24" s="11" t="s">
        <v>2</v>
      </c>
      <c r="C24" s="16">
        <f t="shared" si="6"/>
        <v>98.034999999999997</v>
      </c>
      <c r="D24" s="2"/>
      <c r="E24" s="2">
        <f t="shared" si="7"/>
        <v>98.034999999999997</v>
      </c>
      <c r="F24" s="21"/>
      <c r="G24" s="21"/>
      <c r="H24" s="21"/>
      <c r="I24" s="21">
        <v>98.034999999999997</v>
      </c>
      <c r="J24" s="2">
        <f t="shared" si="8"/>
        <v>0</v>
      </c>
      <c r="K24" s="21"/>
      <c r="L24" s="21"/>
      <c r="M24" s="21"/>
      <c r="N24" s="21"/>
      <c r="O24" s="39">
        <f t="shared" si="9"/>
        <v>0</v>
      </c>
      <c r="P24" s="25"/>
      <c r="Q24" s="25"/>
      <c r="R24" s="25"/>
      <c r="S24" s="26"/>
    </row>
    <row r="25" spans="1:20" x14ac:dyDescent="0.25">
      <c r="A25" s="76"/>
      <c r="B25" s="11" t="s">
        <v>19</v>
      </c>
      <c r="C25" s="16">
        <f t="shared" si="6"/>
        <v>0</v>
      </c>
      <c r="D25" s="2"/>
      <c r="E25" s="2">
        <f t="shared" si="7"/>
        <v>0</v>
      </c>
      <c r="F25" s="21"/>
      <c r="G25" s="21"/>
      <c r="H25" s="21"/>
      <c r="I25" s="21"/>
      <c r="J25" s="2">
        <f t="shared" si="8"/>
        <v>0</v>
      </c>
      <c r="K25" s="21"/>
      <c r="L25" s="21"/>
      <c r="M25" s="21"/>
      <c r="N25" s="21"/>
      <c r="O25" s="39">
        <f t="shared" si="9"/>
        <v>0</v>
      </c>
      <c r="P25" s="25"/>
      <c r="Q25" s="25"/>
      <c r="R25" s="25"/>
      <c r="S25" s="26"/>
    </row>
    <row r="26" spans="1:20" x14ac:dyDescent="0.25">
      <c r="A26" s="76"/>
      <c r="B26" s="11" t="s">
        <v>20</v>
      </c>
      <c r="C26" s="16">
        <f t="shared" si="6"/>
        <v>0</v>
      </c>
      <c r="D26" s="2"/>
      <c r="E26" s="2">
        <f t="shared" si="7"/>
        <v>0</v>
      </c>
      <c r="F26" s="21"/>
      <c r="G26" s="21"/>
      <c r="H26" s="21"/>
      <c r="I26" s="21"/>
      <c r="J26" s="2">
        <f t="shared" si="8"/>
        <v>0</v>
      </c>
      <c r="K26" s="21"/>
      <c r="L26" s="21"/>
      <c r="M26" s="21"/>
      <c r="N26" s="21"/>
      <c r="O26" s="39">
        <f t="shared" si="9"/>
        <v>0</v>
      </c>
      <c r="P26" s="25"/>
      <c r="Q26" s="25"/>
      <c r="R26" s="25"/>
      <c r="S26" s="26"/>
    </row>
    <row r="27" spans="1:20" x14ac:dyDescent="0.25">
      <c r="A27" s="76"/>
      <c r="B27" s="11" t="s">
        <v>21</v>
      </c>
      <c r="C27" s="16">
        <f t="shared" si="6"/>
        <v>126.47199999999999</v>
      </c>
      <c r="D27" s="2"/>
      <c r="E27" s="2">
        <f t="shared" si="7"/>
        <v>126.47199999999999</v>
      </c>
      <c r="F27" s="21"/>
      <c r="G27" s="21"/>
      <c r="H27" s="21"/>
      <c r="I27" s="21">
        <v>126.47199999999999</v>
      </c>
      <c r="J27" s="2">
        <f t="shared" si="8"/>
        <v>0</v>
      </c>
      <c r="K27" s="21"/>
      <c r="L27" s="21"/>
      <c r="M27" s="21"/>
      <c r="N27" s="21"/>
      <c r="O27" s="39">
        <f t="shared" si="9"/>
        <v>0</v>
      </c>
      <c r="P27" s="25"/>
      <c r="Q27" s="25"/>
      <c r="R27" s="25"/>
      <c r="S27" s="26"/>
    </row>
    <row r="28" spans="1:20" x14ac:dyDescent="0.25">
      <c r="A28" s="76"/>
      <c r="B28" s="12" t="s">
        <v>3</v>
      </c>
      <c r="C28" s="17">
        <f t="shared" si="6"/>
        <v>0</v>
      </c>
      <c r="D28" s="3"/>
      <c r="E28" s="3">
        <f t="shared" si="7"/>
        <v>0</v>
      </c>
      <c r="F28" s="22"/>
      <c r="G28" s="22"/>
      <c r="H28" s="22"/>
      <c r="I28" s="22"/>
      <c r="J28" s="3">
        <f t="shared" si="8"/>
        <v>0</v>
      </c>
      <c r="K28" s="22"/>
      <c r="L28" s="22"/>
      <c r="M28" s="22"/>
      <c r="N28" s="22"/>
      <c r="O28" s="38">
        <f t="shared" si="9"/>
        <v>0</v>
      </c>
      <c r="P28" s="23"/>
      <c r="Q28" s="23"/>
      <c r="R28" s="23"/>
      <c r="S28" s="24"/>
      <c r="T28" s="4"/>
    </row>
    <row r="29" spans="1:20" x14ac:dyDescent="0.25">
      <c r="A29" s="76"/>
      <c r="B29" s="12" t="s">
        <v>4</v>
      </c>
      <c r="C29" s="17">
        <f t="shared" si="6"/>
        <v>0</v>
      </c>
      <c r="D29" s="3"/>
      <c r="E29" s="3">
        <f t="shared" si="7"/>
        <v>0</v>
      </c>
      <c r="F29" s="22"/>
      <c r="G29" s="22"/>
      <c r="H29" s="22"/>
      <c r="I29" s="22"/>
      <c r="J29" s="3">
        <f t="shared" si="8"/>
        <v>0</v>
      </c>
      <c r="K29" s="22"/>
      <c r="L29" s="22"/>
      <c r="M29" s="22"/>
      <c r="N29" s="22"/>
      <c r="O29" s="38">
        <f t="shared" si="9"/>
        <v>0</v>
      </c>
      <c r="P29" s="23"/>
      <c r="Q29" s="23"/>
      <c r="R29" s="23"/>
      <c r="S29" s="24"/>
      <c r="T29" s="4"/>
    </row>
    <row r="30" spans="1:20" hidden="1" outlineLevel="1" x14ac:dyDescent="0.25">
      <c r="A30" s="76"/>
      <c r="B30" s="11" t="s">
        <v>25</v>
      </c>
      <c r="C30" s="17">
        <f t="shared" si="6"/>
        <v>0</v>
      </c>
      <c r="D30" s="3"/>
      <c r="E30" s="3">
        <f t="shared" si="7"/>
        <v>0</v>
      </c>
      <c r="F30" s="21"/>
      <c r="G30" s="21"/>
      <c r="H30" s="21"/>
      <c r="I30" s="21"/>
      <c r="J30" s="2">
        <f t="shared" si="8"/>
        <v>0</v>
      </c>
      <c r="K30" s="21"/>
      <c r="L30" s="21"/>
      <c r="M30" s="21"/>
      <c r="N30" s="21"/>
      <c r="O30" s="39">
        <f t="shared" si="9"/>
        <v>0</v>
      </c>
      <c r="P30" s="25"/>
      <c r="Q30" s="25"/>
      <c r="R30" s="25"/>
      <c r="S30" s="26"/>
    </row>
    <row r="31" spans="1:20" hidden="1" outlineLevel="1" x14ac:dyDescent="0.25">
      <c r="A31" s="76"/>
      <c r="B31" s="11" t="s">
        <v>5</v>
      </c>
      <c r="C31" s="16">
        <f t="shared" si="6"/>
        <v>0</v>
      </c>
      <c r="D31" s="2"/>
      <c r="E31" s="2">
        <f t="shared" si="7"/>
        <v>0</v>
      </c>
      <c r="F31" s="21"/>
      <c r="G31" s="21"/>
      <c r="H31" s="21"/>
      <c r="I31" s="21"/>
      <c r="J31" s="2">
        <f t="shared" si="8"/>
        <v>0</v>
      </c>
      <c r="K31" s="21"/>
      <c r="L31" s="21"/>
      <c r="M31" s="21"/>
      <c r="N31" s="21"/>
      <c r="O31" s="39">
        <f t="shared" si="9"/>
        <v>0</v>
      </c>
      <c r="P31" s="25"/>
      <c r="Q31" s="25"/>
      <c r="R31" s="25"/>
      <c r="S31" s="26"/>
    </row>
    <row r="32" spans="1:20" ht="17.25" collapsed="1" thickBot="1" x14ac:dyDescent="0.35">
      <c r="A32" s="77"/>
      <c r="B32" s="13" t="s">
        <v>6</v>
      </c>
      <c r="C32" s="19">
        <f t="shared" si="6"/>
        <v>224.50700000000001</v>
      </c>
      <c r="D32" s="40">
        <f>SUM(D21:D31)</f>
        <v>0</v>
      </c>
      <c r="E32" s="41">
        <f t="shared" si="7"/>
        <v>224.50700000000001</v>
      </c>
      <c r="F32" s="40">
        <f>SUM(F21:F31)</f>
        <v>0</v>
      </c>
      <c r="G32" s="40">
        <f t="shared" ref="G32:I32" si="10">SUM(G21:G31)</f>
        <v>0</v>
      </c>
      <c r="H32" s="40">
        <f t="shared" si="10"/>
        <v>0</v>
      </c>
      <c r="I32" s="40">
        <f t="shared" si="10"/>
        <v>224.50700000000001</v>
      </c>
      <c r="J32" s="41">
        <f t="shared" si="8"/>
        <v>0</v>
      </c>
      <c r="K32" s="40">
        <f t="shared" ref="K32:N32" si="11">SUM(K21:K31)</f>
        <v>0</v>
      </c>
      <c r="L32" s="40">
        <f t="shared" si="11"/>
        <v>0</v>
      </c>
      <c r="M32" s="40">
        <f t="shared" si="11"/>
        <v>0</v>
      </c>
      <c r="N32" s="40">
        <f t="shared" si="11"/>
        <v>0</v>
      </c>
      <c r="O32" s="46">
        <f t="shared" si="9"/>
        <v>0</v>
      </c>
      <c r="P32" s="47">
        <f t="shared" ref="P32:S32" si="12">SUM(P21:P31)</f>
        <v>0</v>
      </c>
      <c r="Q32" s="47">
        <f t="shared" si="12"/>
        <v>0</v>
      </c>
      <c r="R32" s="47">
        <f t="shared" si="12"/>
        <v>0</v>
      </c>
      <c r="S32" s="48">
        <f t="shared" si="12"/>
        <v>0</v>
      </c>
    </row>
    <row r="33" spans="1:19" ht="17.25" thickBot="1" x14ac:dyDescent="0.35">
      <c r="A33" s="72" t="s">
        <v>30</v>
      </c>
      <c r="B33" s="73"/>
      <c r="C33" s="19">
        <f>C20+C32</f>
        <v>36245.206005932996</v>
      </c>
      <c r="D33" s="33">
        <f>D20+D32</f>
        <v>20152.887000000002</v>
      </c>
      <c r="E33" s="32">
        <f>E20+E32</f>
        <v>10703.883005932999</v>
      </c>
      <c r="F33" s="33">
        <f t="shared" ref="F33:S33" si="13">F20+F32</f>
        <v>9.4819999999999993</v>
      </c>
      <c r="G33" s="33">
        <f t="shared" si="13"/>
        <v>74.855999999999995</v>
      </c>
      <c r="H33" s="33">
        <f t="shared" si="13"/>
        <v>7263.2160058850004</v>
      </c>
      <c r="I33" s="33">
        <f t="shared" si="13"/>
        <v>3356.3290000480001</v>
      </c>
      <c r="J33" s="32">
        <f t="shared" si="13"/>
        <v>5388.4359999999997</v>
      </c>
      <c r="K33" s="33">
        <f t="shared" si="13"/>
        <v>0</v>
      </c>
      <c r="L33" s="33">
        <f t="shared" si="13"/>
        <v>799.84</v>
      </c>
      <c r="M33" s="33">
        <f t="shared" si="13"/>
        <v>4588.5959999999995</v>
      </c>
      <c r="N33" s="33">
        <f t="shared" si="13"/>
        <v>0</v>
      </c>
      <c r="O33" s="34">
        <f t="shared" si="13"/>
        <v>7.2290000000000001</v>
      </c>
      <c r="P33" s="35">
        <f t="shared" si="13"/>
        <v>0</v>
      </c>
      <c r="Q33" s="35">
        <f t="shared" si="13"/>
        <v>1.111</v>
      </c>
      <c r="R33" s="35">
        <f t="shared" si="13"/>
        <v>6.1180000000000003</v>
      </c>
      <c r="S33" s="36">
        <f t="shared" si="13"/>
        <v>0</v>
      </c>
    </row>
  </sheetData>
  <mergeCells count="22">
    <mergeCell ref="A1:S1"/>
    <mergeCell ref="B4:B8"/>
    <mergeCell ref="O4:S5"/>
    <mergeCell ref="A33:B33"/>
    <mergeCell ref="A2:B2"/>
    <mergeCell ref="A21:A32"/>
    <mergeCell ref="A3:A8"/>
    <mergeCell ref="E6:I6"/>
    <mergeCell ref="J6:N6"/>
    <mergeCell ref="J7:J8"/>
    <mergeCell ref="K7:N7"/>
    <mergeCell ref="A9:A20"/>
    <mergeCell ref="E7:E8"/>
    <mergeCell ref="F7:I7"/>
    <mergeCell ref="O6:S6"/>
    <mergeCell ref="O7:O8"/>
    <mergeCell ref="P7:S7"/>
    <mergeCell ref="C3:S3"/>
    <mergeCell ref="D6:D8"/>
    <mergeCell ref="C4:N4"/>
    <mergeCell ref="C5:C8"/>
    <mergeCell ref="D5:N5"/>
  </mergeCells>
  <pageMargins left="0.19685039370078741" right="0.19685039370078741" top="0.19685039370078741" bottom="0.19685039370078741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04.2016</vt:lpstr>
      <vt:lpstr>'04.2016'!Область_печати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2018-02-13T14:31:08Z</cp:lastPrinted>
  <dcterms:created xsi:type="dcterms:W3CDTF">2018-02-12T06:55:24Z</dcterms:created>
  <dcterms:modified xsi:type="dcterms:W3CDTF">2018-02-14T07:09:25Z</dcterms:modified>
</cp:coreProperties>
</file>