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2.2019" sheetId="1" r:id="rId1"/>
  </sheets>
  <definedNames>
    <definedName name="_xlnm.Print_Area" localSheetId="0">'02.2019'!$A$1:$AC$33</definedName>
  </definedNames>
  <calcPr calcId="145621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2" i="1" s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P33" i="1" l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J32" i="1"/>
  <c r="H32" i="1"/>
  <c r="G32" i="1"/>
  <c r="F32" i="1"/>
  <c r="D32" i="1"/>
  <c r="T31" i="1"/>
  <c r="J31" i="1"/>
  <c r="E31" i="1"/>
  <c r="T30" i="1"/>
  <c r="J30" i="1"/>
  <c r="E30" i="1"/>
  <c r="C30" i="1" s="1"/>
  <c r="T29" i="1"/>
  <c r="J29" i="1"/>
  <c r="E29" i="1"/>
  <c r="T28" i="1"/>
  <c r="J28" i="1"/>
  <c r="E28" i="1"/>
  <c r="C28" i="1" s="1"/>
  <c r="T27" i="1"/>
  <c r="J27" i="1"/>
  <c r="E27" i="1"/>
  <c r="T26" i="1"/>
  <c r="J26" i="1"/>
  <c r="E26" i="1"/>
  <c r="C26" i="1" s="1"/>
  <c r="T25" i="1"/>
  <c r="J25" i="1"/>
  <c r="E25" i="1"/>
  <c r="T24" i="1"/>
  <c r="J24" i="1"/>
  <c r="I32" i="1"/>
  <c r="E24" i="1"/>
  <c r="C24" i="1" s="1"/>
  <c r="T23" i="1"/>
  <c r="J23" i="1"/>
  <c r="E23" i="1"/>
  <c r="C23" i="1" s="1"/>
  <c r="T22" i="1"/>
  <c r="J22" i="1"/>
  <c r="E22" i="1"/>
  <c r="T21" i="1"/>
  <c r="J21" i="1"/>
  <c r="E21" i="1"/>
  <c r="C21" i="1" s="1"/>
  <c r="T19" i="1"/>
  <c r="J19" i="1"/>
  <c r="E19" i="1"/>
  <c r="T18" i="1"/>
  <c r="J18" i="1"/>
  <c r="E18" i="1"/>
  <c r="C18" i="1" s="1"/>
  <c r="T17" i="1"/>
  <c r="J17" i="1"/>
  <c r="E17" i="1"/>
  <c r="T16" i="1"/>
  <c r="J16" i="1"/>
  <c r="E16" i="1"/>
  <c r="C16" i="1" s="1"/>
  <c r="T15" i="1"/>
  <c r="J15" i="1"/>
  <c r="E15" i="1"/>
  <c r="T14" i="1"/>
  <c r="J14" i="1"/>
  <c r="E14" i="1"/>
  <c r="C14" i="1" s="1"/>
  <c r="T13" i="1"/>
  <c r="J13" i="1"/>
  <c r="E13" i="1"/>
  <c r="T12" i="1"/>
  <c r="J12" i="1"/>
  <c r="E12" i="1"/>
  <c r="C12" i="1" s="1"/>
  <c r="T11" i="1"/>
  <c r="J11" i="1"/>
  <c r="E11" i="1"/>
  <c r="T10" i="1"/>
  <c r="J10" i="1"/>
  <c r="E10" i="1"/>
  <c r="C10" i="1" s="1"/>
  <c r="X20" i="1"/>
  <c r="W20" i="1"/>
  <c r="U20" i="1"/>
  <c r="N20" i="1"/>
  <c r="M20" i="1"/>
  <c r="L20" i="1"/>
  <c r="J9" i="1"/>
  <c r="I20" i="1"/>
  <c r="H20" i="1"/>
  <c r="G20" i="1"/>
  <c r="F20" i="1"/>
  <c r="E9" i="1"/>
  <c r="C9" i="1" s="1"/>
  <c r="C17" i="1" l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<sst xmlns="http://schemas.openxmlformats.org/spreadsheetml/2006/main" count="73" uniqueCount="34">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</sst>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5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3.7109375" customWidth="1" collapsed="1"/>
    <col min="16" max="16" width="7.5703125" hidden="1" customWidth="1" outlineLevel="1"/>
    <col min="17" max="17" width="7.28515625" hidden="1" customWidth="1" outlineLevel="1"/>
    <col min="18" max="18" width="7.5703125" hidden="1" customWidth="1" outlineLevel="1"/>
    <col min="19" max="19" width="7.28515625" customWidth="1" collapsed="1"/>
    <col min="20" max="24" width="9" customWidth="1"/>
    <col min="25" max="25" width="13.7109375" customWidth="1"/>
    <col min="26" max="28" width="9" hidden="1" customWidth="1" outlineLevel="1"/>
    <col min="29" max="29" width="9" customWidth="1" collapsed="1"/>
  </cols>
  <sheetData>
    <row r="1" spans="1:30" ht="51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45"/>
      <c r="Z1" s="45"/>
      <c r="AA1" s="45"/>
      <c r="AB1" s="45"/>
      <c r="AC1" s="45"/>
    </row>
    <row r="2" spans="1:30" ht="16.5" thickBot="1" x14ac:dyDescent="0.3">
      <c r="A2" s="72" t="s">
        <v>32</v>
      </c>
      <c r="B2" s="72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76" t="s">
        <v>28</v>
      </c>
      <c r="B3" s="29" t="s">
        <v>29</v>
      </c>
      <c r="C3" s="81">
        <v>43497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  <c r="Y3" s="48"/>
      <c r="Z3" s="48"/>
      <c r="AA3" s="48"/>
      <c r="AB3" s="48"/>
      <c r="AC3" s="48"/>
    </row>
    <row r="4" spans="1:30" ht="27.75" customHeight="1" x14ac:dyDescent="0.25">
      <c r="A4" s="77"/>
      <c r="B4" s="63" t="s">
        <v>1</v>
      </c>
      <c r="C4" s="86" t="s">
        <v>23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47"/>
      <c r="P4" s="47"/>
      <c r="Q4" s="47"/>
      <c r="R4" s="47"/>
      <c r="S4" s="47"/>
      <c r="T4" s="53" t="s">
        <v>31</v>
      </c>
      <c r="U4" s="54"/>
      <c r="V4" s="54"/>
      <c r="W4" s="54"/>
      <c r="X4" s="55"/>
      <c r="Y4" s="53" t="s">
        <v>31</v>
      </c>
      <c r="Z4" s="54"/>
      <c r="AA4" s="54"/>
      <c r="AB4" s="54"/>
      <c r="AC4" s="55"/>
      <c r="AD4" s="1"/>
    </row>
    <row r="5" spans="1:30" x14ac:dyDescent="0.25">
      <c r="A5" s="77"/>
      <c r="B5" s="63"/>
      <c r="C5" s="88" t="s">
        <v>26</v>
      </c>
      <c r="D5" s="91" t="s">
        <v>27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46"/>
      <c r="P5" s="46"/>
      <c r="Q5" s="46"/>
      <c r="R5" s="46"/>
      <c r="S5" s="46"/>
      <c r="T5" s="56"/>
      <c r="U5" s="57"/>
      <c r="V5" s="57"/>
      <c r="W5" s="57"/>
      <c r="X5" s="58"/>
      <c r="Y5" s="56"/>
      <c r="Z5" s="57"/>
      <c r="AA5" s="57"/>
      <c r="AB5" s="57"/>
      <c r="AC5" s="58"/>
      <c r="AD5" s="1"/>
    </row>
    <row r="6" spans="1:30" ht="15" customHeight="1" x14ac:dyDescent="0.25">
      <c r="A6" s="77"/>
      <c r="B6" s="63"/>
      <c r="C6" s="89"/>
      <c r="D6" s="84" t="s">
        <v>24</v>
      </c>
      <c r="E6" s="65" t="s">
        <v>15</v>
      </c>
      <c r="F6" s="66"/>
      <c r="G6" s="66"/>
      <c r="H6" s="66"/>
      <c r="I6" s="79"/>
      <c r="J6" s="65" t="s">
        <v>22</v>
      </c>
      <c r="K6" s="66"/>
      <c r="L6" s="66"/>
      <c r="M6" s="66"/>
      <c r="N6" s="66"/>
      <c r="O6" s="65" t="s">
        <v>33</v>
      </c>
      <c r="P6" s="66"/>
      <c r="Q6" s="66"/>
      <c r="R6" s="66"/>
      <c r="S6" s="66"/>
      <c r="T6" s="56" t="s">
        <v>22</v>
      </c>
      <c r="U6" s="57"/>
      <c r="V6" s="57"/>
      <c r="W6" s="57"/>
      <c r="X6" s="58"/>
      <c r="Y6" s="56" t="s">
        <v>33</v>
      </c>
      <c r="Z6" s="57"/>
      <c r="AA6" s="57"/>
      <c r="AB6" s="57"/>
      <c r="AC6" s="58"/>
    </row>
    <row r="7" spans="1:30" ht="15" customHeight="1" x14ac:dyDescent="0.25">
      <c r="A7" s="77"/>
      <c r="B7" s="63"/>
      <c r="C7" s="89"/>
      <c r="D7" s="84"/>
      <c r="E7" s="67" t="s">
        <v>8</v>
      </c>
      <c r="F7" s="67" t="s">
        <v>9</v>
      </c>
      <c r="G7" s="67"/>
      <c r="H7" s="67"/>
      <c r="I7" s="67"/>
      <c r="J7" s="67" t="s">
        <v>8</v>
      </c>
      <c r="K7" s="67" t="s">
        <v>9</v>
      </c>
      <c r="L7" s="67"/>
      <c r="M7" s="67"/>
      <c r="N7" s="69"/>
      <c r="O7" s="67" t="s">
        <v>8</v>
      </c>
      <c r="P7" s="67" t="s">
        <v>9</v>
      </c>
      <c r="Q7" s="67"/>
      <c r="R7" s="67"/>
      <c r="S7" s="69"/>
      <c r="T7" s="59" t="s">
        <v>8</v>
      </c>
      <c r="U7" s="59" t="s">
        <v>9</v>
      </c>
      <c r="V7" s="59"/>
      <c r="W7" s="59"/>
      <c r="X7" s="61"/>
      <c r="Y7" s="59" t="s">
        <v>8</v>
      </c>
      <c r="Z7" s="59" t="s">
        <v>9</v>
      </c>
      <c r="AA7" s="59"/>
      <c r="AB7" s="59"/>
      <c r="AC7" s="61"/>
    </row>
    <row r="8" spans="1:30" ht="15.75" thickBot="1" x14ac:dyDescent="0.3">
      <c r="A8" s="78"/>
      <c r="B8" s="64"/>
      <c r="C8" s="90"/>
      <c r="D8" s="85"/>
      <c r="E8" s="68"/>
      <c r="F8" s="6" t="s">
        <v>10</v>
      </c>
      <c r="G8" s="6" t="s">
        <v>11</v>
      </c>
      <c r="H8" s="6" t="s">
        <v>12</v>
      </c>
      <c r="I8" s="6" t="s">
        <v>13</v>
      </c>
      <c r="J8" s="68"/>
      <c r="K8" s="6" t="s">
        <v>10</v>
      </c>
      <c r="L8" s="6" t="s">
        <v>11</v>
      </c>
      <c r="M8" s="6" t="s">
        <v>12</v>
      </c>
      <c r="N8" s="7" t="s">
        <v>13</v>
      </c>
      <c r="O8" s="68"/>
      <c r="P8" s="6" t="s">
        <v>10</v>
      </c>
      <c r="Q8" s="6" t="s">
        <v>11</v>
      </c>
      <c r="R8" s="6" t="s">
        <v>12</v>
      </c>
      <c r="S8" s="7" t="s">
        <v>13</v>
      </c>
      <c r="T8" s="60"/>
      <c r="U8" s="8" t="s">
        <v>10</v>
      </c>
      <c r="V8" s="8" t="s">
        <v>11</v>
      </c>
      <c r="W8" s="8" t="s">
        <v>12</v>
      </c>
      <c r="X8" s="9" t="s">
        <v>13</v>
      </c>
      <c r="Y8" s="60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80" t="s">
        <v>7</v>
      </c>
      <c r="B9" s="10" t="s">
        <v>16</v>
      </c>
      <c r="C9" s="15">
        <f>E9+J9+D9+O9</f>
        <v>1987.5550000000001</v>
      </c>
      <c r="D9" s="5"/>
      <c r="E9" s="5">
        <f>F9+G9+H9+I9</f>
        <v>1134.883</v>
      </c>
      <c r="F9" s="20">
        <v>0</v>
      </c>
      <c r="G9" s="20">
        <v>0.48</v>
      </c>
      <c r="H9" s="20">
        <v>1021.732</v>
      </c>
      <c r="I9" s="20">
        <v>112.67100000000001</v>
      </c>
      <c r="J9" s="5">
        <f t="shared" ref="J9:J19" si="0">K9+L9+M9+N9</f>
        <v>852.67200000000003</v>
      </c>
      <c r="K9" s="20">
        <v>667.2</v>
      </c>
      <c r="L9" s="20">
        <v>0</v>
      </c>
      <c r="M9" s="20">
        <v>185.47200000000001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20">
        <v>0</v>
      </c>
      <c r="T9" s="49">
        <f>U9+V9+W9+X9</f>
        <v>1.083</v>
      </c>
      <c r="U9" s="50">
        <v>0.877</v>
      </c>
      <c r="V9" s="50">
        <v>0</v>
      </c>
      <c r="W9" s="50">
        <v>0.20599999999999999</v>
      </c>
      <c r="X9" s="51">
        <v>0</v>
      </c>
      <c r="Y9" s="49">
        <f>Z9+AA9+AB9+AC9</f>
        <v>0</v>
      </c>
      <c r="Z9" s="50">
        <v>0</v>
      </c>
      <c r="AA9" s="50">
        <v>0</v>
      </c>
      <c r="AB9" s="50">
        <v>0</v>
      </c>
      <c r="AC9" s="51">
        <v>0</v>
      </c>
    </row>
    <row r="10" spans="1:30" hidden="1" outlineLevel="1" x14ac:dyDescent="0.25">
      <c r="A10" s="74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2">
        <f t="shared" ref="T10:T19" si="4">U10+V10+W10+X10</f>
        <v>0</v>
      </c>
      <c r="U10" s="50">
        <v>0</v>
      </c>
      <c r="V10" s="50">
        <v>0</v>
      </c>
      <c r="W10" s="50">
        <v>0</v>
      </c>
      <c r="X10" s="51">
        <v>0</v>
      </c>
      <c r="Y10" s="52">
        <f t="shared" ref="Y10:Y19" si="5">Z10+AA10+AB10+AC10</f>
        <v>0</v>
      </c>
      <c r="Z10" s="50">
        <v>0</v>
      </c>
      <c r="AA10" s="50">
        <v>0</v>
      </c>
      <c r="AB10" s="50">
        <v>0</v>
      </c>
      <c r="AC10" s="51">
        <v>0</v>
      </c>
    </row>
    <row r="11" spans="1:30" hidden="1" outlineLevel="1" x14ac:dyDescent="0.25">
      <c r="A11" s="74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2">
        <f t="shared" si="4"/>
        <v>0</v>
      </c>
      <c r="U11" s="50">
        <v>0</v>
      </c>
      <c r="V11" s="50">
        <v>0</v>
      </c>
      <c r="W11" s="50">
        <v>0</v>
      </c>
      <c r="X11" s="51">
        <v>0</v>
      </c>
      <c r="Y11" s="52">
        <f t="shared" si="5"/>
        <v>0</v>
      </c>
      <c r="Z11" s="50">
        <v>0</v>
      </c>
      <c r="AA11" s="50">
        <v>0</v>
      </c>
      <c r="AB11" s="50">
        <v>0</v>
      </c>
      <c r="AC11" s="51">
        <v>0</v>
      </c>
    </row>
    <row r="12" spans="1:30" collapsed="1" x14ac:dyDescent="0.25">
      <c r="A12" s="74"/>
      <c r="B12" s="11" t="s">
        <v>2</v>
      </c>
      <c r="C12" s="15">
        <f t="shared" si="2"/>
        <v>10075.041999999999</v>
      </c>
      <c r="D12" s="2"/>
      <c r="E12" s="2">
        <f t="shared" si="3"/>
        <v>5607.0460000000003</v>
      </c>
      <c r="F12" s="21">
        <v>50.72</v>
      </c>
      <c r="G12" s="21">
        <v>20.22</v>
      </c>
      <c r="H12" s="21">
        <v>3934.623</v>
      </c>
      <c r="I12" s="21">
        <v>1601.4829999999999</v>
      </c>
      <c r="J12" s="2">
        <f t="shared" si="0"/>
        <v>4361.0689999999995</v>
      </c>
      <c r="K12" s="21">
        <v>408.88</v>
      </c>
      <c r="L12" s="21">
        <v>1285.7149999999999</v>
      </c>
      <c r="M12" s="21">
        <v>2666.4740000000002</v>
      </c>
      <c r="N12" s="21">
        <v>0</v>
      </c>
      <c r="O12" s="2">
        <f t="shared" si="1"/>
        <v>106.92699999999999</v>
      </c>
      <c r="P12" s="21">
        <v>0</v>
      </c>
      <c r="Q12" s="21">
        <v>0</v>
      </c>
      <c r="R12" s="21">
        <v>33.261000000000003</v>
      </c>
      <c r="S12" s="21">
        <v>73.665999999999997</v>
      </c>
      <c r="T12" s="52">
        <f t="shared" si="4"/>
        <v>6.202</v>
      </c>
      <c r="U12" s="50">
        <v>0.312</v>
      </c>
      <c r="V12" s="50">
        <v>1.9139999999999999</v>
      </c>
      <c r="W12" s="50">
        <v>3.976</v>
      </c>
      <c r="X12" s="51">
        <v>0</v>
      </c>
      <c r="Y12" s="52">
        <f t="shared" si="5"/>
        <v>0.14300000000000002</v>
      </c>
      <c r="Z12" s="50">
        <v>0</v>
      </c>
      <c r="AA12" s="50">
        <v>0</v>
      </c>
      <c r="AB12" s="50">
        <v>2.9000000000000001E-2</v>
      </c>
      <c r="AC12" s="51">
        <v>0.114</v>
      </c>
    </row>
    <row r="13" spans="1:30" x14ac:dyDescent="0.25">
      <c r="A13" s="74"/>
      <c r="B13" s="11" t="s">
        <v>19</v>
      </c>
      <c r="C13" s="15">
        <f t="shared" si="2"/>
        <v>649.86699999999996</v>
      </c>
      <c r="D13" s="2"/>
      <c r="E13" s="2">
        <f t="shared" si="3"/>
        <v>73.466999999999999</v>
      </c>
      <c r="F13" s="21">
        <v>0</v>
      </c>
      <c r="G13" s="21">
        <v>0</v>
      </c>
      <c r="H13" s="21">
        <v>18.007000000000001</v>
      </c>
      <c r="I13" s="21">
        <v>55.46</v>
      </c>
      <c r="J13" s="2">
        <f t="shared" si="0"/>
        <v>576.4</v>
      </c>
      <c r="K13" s="21">
        <v>325</v>
      </c>
      <c r="L13" s="21">
        <v>251.4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52">
        <f t="shared" si="4"/>
        <v>0.82400000000000007</v>
      </c>
      <c r="U13" s="50">
        <v>0.45</v>
      </c>
      <c r="V13" s="50">
        <v>0.374</v>
      </c>
      <c r="W13" s="50">
        <v>0</v>
      </c>
      <c r="X13" s="51">
        <v>0</v>
      </c>
      <c r="Y13" s="52">
        <f t="shared" si="5"/>
        <v>0</v>
      </c>
      <c r="Z13" s="50">
        <v>0</v>
      </c>
      <c r="AA13" s="50">
        <v>0</v>
      </c>
      <c r="AB13" s="50">
        <v>0</v>
      </c>
      <c r="AC13" s="51">
        <v>0</v>
      </c>
    </row>
    <row r="14" spans="1:30" x14ac:dyDescent="0.25">
      <c r="A14" s="74"/>
      <c r="B14" s="11" t="s">
        <v>20</v>
      </c>
      <c r="C14" s="15">
        <f t="shared" si="2"/>
        <v>9502.9030000000002</v>
      </c>
      <c r="D14" s="2"/>
      <c r="E14" s="2">
        <f t="shared" si="3"/>
        <v>8589.5480000000007</v>
      </c>
      <c r="F14" s="21">
        <v>3.9660000000000002</v>
      </c>
      <c r="G14" s="21">
        <v>64.8</v>
      </c>
      <c r="H14" s="21">
        <v>6360.9620000000004</v>
      </c>
      <c r="I14" s="21">
        <v>2159.8200000000002</v>
      </c>
      <c r="J14" s="2">
        <f t="shared" si="0"/>
        <v>913.35500000000002</v>
      </c>
      <c r="K14" s="21">
        <v>0</v>
      </c>
      <c r="L14" s="21">
        <v>0</v>
      </c>
      <c r="M14" s="21">
        <v>913.35500000000002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2">
        <f t="shared" si="4"/>
        <v>1.359</v>
      </c>
      <c r="U14" s="50">
        <v>0</v>
      </c>
      <c r="V14" s="50">
        <v>0</v>
      </c>
      <c r="W14" s="50">
        <v>1.359</v>
      </c>
      <c r="X14" s="51">
        <v>0</v>
      </c>
      <c r="Y14" s="52">
        <f t="shared" si="5"/>
        <v>0</v>
      </c>
      <c r="Z14" s="50">
        <v>0</v>
      </c>
      <c r="AA14" s="50">
        <v>0</v>
      </c>
      <c r="AB14" s="50">
        <v>0</v>
      </c>
      <c r="AC14" s="51">
        <v>0</v>
      </c>
    </row>
    <row r="15" spans="1:30" x14ac:dyDescent="0.25">
      <c r="A15" s="74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2">
        <f t="shared" si="4"/>
        <v>0</v>
      </c>
      <c r="U15" s="50">
        <v>0</v>
      </c>
      <c r="V15" s="50">
        <v>0</v>
      </c>
      <c r="W15" s="50">
        <v>0</v>
      </c>
      <c r="X15" s="51">
        <v>0</v>
      </c>
      <c r="Y15" s="52">
        <f t="shared" si="5"/>
        <v>0</v>
      </c>
      <c r="Z15" s="50">
        <v>0</v>
      </c>
      <c r="AA15" s="50">
        <v>0</v>
      </c>
      <c r="AB15" s="50">
        <v>0</v>
      </c>
      <c r="AC15" s="51">
        <v>0</v>
      </c>
    </row>
    <row r="16" spans="1:30" x14ac:dyDescent="0.25">
      <c r="A16" s="74"/>
      <c r="B16" s="12" t="s">
        <v>3</v>
      </c>
      <c r="C16" s="15">
        <f t="shared" si="2"/>
        <v>7640.3879999999999</v>
      </c>
      <c r="D16" s="3">
        <v>7640.3879999999999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74"/>
      <c r="B17" s="12" t="s">
        <v>4</v>
      </c>
      <c r="C17" s="15">
        <f t="shared" si="2"/>
        <v>14338.814</v>
      </c>
      <c r="D17" s="3">
        <v>14338.814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74"/>
      <c r="B18" s="11" t="s">
        <v>25</v>
      </c>
      <c r="C18" s="15">
        <f t="shared" si="2"/>
        <v>331.21199999999999</v>
      </c>
      <c r="D18" s="3">
        <v>331.21199999999999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idden="1" outlineLevel="1" x14ac:dyDescent="0.25">
      <c r="A19" s="74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75"/>
      <c r="B20" s="18" t="s">
        <v>6</v>
      </c>
      <c r="C20" s="19">
        <f>SUM(C9:C19)</f>
        <v>44525.780999999995</v>
      </c>
      <c r="D20" s="39">
        <f>SUM(D9:D19)</f>
        <v>22310.414000000001</v>
      </c>
      <c r="E20" s="40">
        <f>F20+G20+H20+I20</f>
        <v>15404.944</v>
      </c>
      <c r="F20" s="39">
        <f>SUM(F9:F19)</f>
        <v>54.686</v>
      </c>
      <c r="G20" s="39">
        <f t="shared" ref="G20" si="6">SUM(G9:G19)</f>
        <v>85.5</v>
      </c>
      <c r="H20" s="39">
        <f>SUM(H9:H19)</f>
        <v>11335.324000000001</v>
      </c>
      <c r="I20" s="39">
        <f>SUM(I9:I19)</f>
        <v>3929.4340000000002</v>
      </c>
      <c r="J20" s="40">
        <f t="shared" ref="J20:X20" si="7">SUM(J9:J19)</f>
        <v>6703.4959999999992</v>
      </c>
      <c r="K20" s="39">
        <f t="shared" si="7"/>
        <v>1401.08</v>
      </c>
      <c r="L20" s="39">
        <f t="shared" si="7"/>
        <v>1537.115</v>
      </c>
      <c r="M20" s="39">
        <f t="shared" si="7"/>
        <v>3765.3010000000004</v>
      </c>
      <c r="N20" s="39">
        <f t="shared" si="7"/>
        <v>0</v>
      </c>
      <c r="O20" s="40">
        <f t="shared" ref="O20:S20" si="8">SUM(O9:O19)</f>
        <v>106.92699999999999</v>
      </c>
      <c r="P20" s="39">
        <f t="shared" si="8"/>
        <v>0</v>
      </c>
      <c r="Q20" s="39">
        <f t="shared" si="8"/>
        <v>0</v>
      </c>
      <c r="R20" s="39">
        <f t="shared" si="8"/>
        <v>33.261000000000003</v>
      </c>
      <c r="S20" s="39">
        <f t="shared" si="8"/>
        <v>73.665999999999997</v>
      </c>
      <c r="T20" s="92">
        <f t="shared" si="7"/>
        <v>9.468</v>
      </c>
      <c r="U20" s="93">
        <f t="shared" si="7"/>
        <v>1.639</v>
      </c>
      <c r="V20" s="93">
        <f t="shared" si="7"/>
        <v>2.2879999999999998</v>
      </c>
      <c r="W20" s="93">
        <f t="shared" si="7"/>
        <v>5.5410000000000004</v>
      </c>
      <c r="X20" s="94">
        <f t="shared" si="7"/>
        <v>0</v>
      </c>
      <c r="Y20" s="92">
        <f t="shared" ref="Y20:AC20" si="9">SUM(Y9:Y19)</f>
        <v>0.14300000000000002</v>
      </c>
      <c r="Z20" s="93">
        <f t="shared" si="9"/>
        <v>0</v>
      </c>
      <c r="AA20" s="93">
        <f t="shared" si="9"/>
        <v>0</v>
      </c>
      <c r="AB20" s="93">
        <f t="shared" si="9"/>
        <v>2.9000000000000001E-2</v>
      </c>
      <c r="AC20" s="94">
        <f t="shared" si="9"/>
        <v>0.114</v>
      </c>
    </row>
    <row r="21" spans="1:30" x14ac:dyDescent="0.25">
      <c r="A21" s="73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idden="1" outlineLevel="1" x14ac:dyDescent="0.25">
      <c r="A22" s="74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idden="1" outlineLevel="1" x14ac:dyDescent="0.25">
      <c r="A23" s="74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74"/>
      <c r="B24" s="11" t="s">
        <v>2</v>
      </c>
      <c r="C24" s="16">
        <f t="shared" si="10"/>
        <v>9.4079999999999995</v>
      </c>
      <c r="D24" s="2"/>
      <c r="E24" s="2">
        <f t="shared" si="11"/>
        <v>9.4079999999999995</v>
      </c>
      <c r="F24" s="21"/>
      <c r="G24" s="21"/>
      <c r="H24" s="21"/>
      <c r="I24" s="21">
        <v>9.4079999999999995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74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74"/>
      <c r="B26" s="11" t="s">
        <v>20</v>
      </c>
      <c r="C26" s="16">
        <f t="shared" si="10"/>
        <v>171.05699999999999</v>
      </c>
      <c r="D26" s="2"/>
      <c r="E26" s="2">
        <f t="shared" si="11"/>
        <v>171.05699999999999</v>
      </c>
      <c r="F26" s="21"/>
      <c r="G26" s="21"/>
      <c r="H26" s="21"/>
      <c r="I26" s="21">
        <v>171.05699999999999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74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74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74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74"/>
      <c r="B30" s="11" t="s">
        <v>25</v>
      </c>
      <c r="C30" s="17">
        <f t="shared" si="10"/>
        <v>66.328000000000003</v>
      </c>
      <c r="D30" s="3">
        <v>66.328000000000003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idden="1" outlineLevel="1" x14ac:dyDescent="0.25">
      <c r="A31" s="74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75"/>
      <c r="B32" s="13" t="s">
        <v>6</v>
      </c>
      <c r="C32" s="19">
        <f t="shared" si="10"/>
        <v>246.79299999999998</v>
      </c>
      <c r="D32" s="39">
        <f>SUM(D21:D31)</f>
        <v>66.328000000000003</v>
      </c>
      <c r="E32" s="40">
        <f t="shared" si="11"/>
        <v>180.46499999999997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180.46499999999997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70" t="s">
        <v>30</v>
      </c>
      <c r="B33" s="71"/>
      <c r="C33" s="19">
        <f>C20+C32</f>
        <v>44772.573999999993</v>
      </c>
      <c r="D33" s="31">
        <f>D20+D32</f>
        <v>22376.742000000002</v>
      </c>
      <c r="E33" s="30">
        <f>E20+E32</f>
        <v>15585.409</v>
      </c>
      <c r="F33" s="31">
        <f t="shared" ref="F33:X33" si="21">F20+F32</f>
        <v>54.686</v>
      </c>
      <c r="G33" s="31">
        <f t="shared" si="21"/>
        <v>85.5</v>
      </c>
      <c r="H33" s="31">
        <f t="shared" si="21"/>
        <v>11335.324000000001</v>
      </c>
      <c r="I33" s="31">
        <f t="shared" si="21"/>
        <v>4109.8990000000003</v>
      </c>
      <c r="J33" s="30">
        <f t="shared" si="21"/>
        <v>6703.4959999999992</v>
      </c>
      <c r="K33" s="31">
        <f t="shared" si="21"/>
        <v>1401.08</v>
      </c>
      <c r="L33" s="31">
        <f t="shared" si="21"/>
        <v>1537.115</v>
      </c>
      <c r="M33" s="31">
        <f t="shared" si="21"/>
        <v>3765.3010000000004</v>
      </c>
      <c r="N33" s="31">
        <f t="shared" si="21"/>
        <v>0</v>
      </c>
      <c r="O33" s="30">
        <f t="shared" ref="O33:S33" si="22">O20+O32</f>
        <v>106.92699999999999</v>
      </c>
      <c r="P33" s="31">
        <f t="shared" si="22"/>
        <v>0</v>
      </c>
      <c r="Q33" s="31">
        <f t="shared" si="22"/>
        <v>0</v>
      </c>
      <c r="R33" s="31">
        <f t="shared" si="22"/>
        <v>33.261000000000003</v>
      </c>
      <c r="S33" s="31">
        <f t="shared" si="22"/>
        <v>73.665999999999997</v>
      </c>
      <c r="T33" s="32">
        <f t="shared" si="21"/>
        <v>9.468</v>
      </c>
      <c r="U33" s="33">
        <f t="shared" si="21"/>
        <v>1.639</v>
      </c>
      <c r="V33" s="33">
        <f t="shared" si="21"/>
        <v>2.2879999999999998</v>
      </c>
      <c r="W33" s="33">
        <f t="shared" si="21"/>
        <v>5.5410000000000004</v>
      </c>
      <c r="X33" s="34">
        <f t="shared" si="21"/>
        <v>0</v>
      </c>
      <c r="Y33" s="32">
        <f t="shared" ref="Y33:AC33" si="23">Y20+Y32</f>
        <v>0.14300000000000002</v>
      </c>
      <c r="Z33" s="33">
        <f t="shared" si="23"/>
        <v>0</v>
      </c>
      <c r="AA33" s="33">
        <f t="shared" si="23"/>
        <v>0</v>
      </c>
      <c r="AB33" s="33">
        <f t="shared" si="23"/>
        <v>2.9000000000000001E-2</v>
      </c>
      <c r="AC33" s="34">
        <f t="shared" si="23"/>
        <v>0.114</v>
      </c>
    </row>
    <row r="35" spans="1:29" x14ac:dyDescent="0.25">
      <c r="C35" s="36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</mergeCells>
  <pageMargins left="0.19685039370078741" right="0.19685039370078741" top="0.19685039370078741" bottom="0.19685039370078741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02.2019</vt:lpstr>
      <vt:lpstr>'02.2019'!Область_печати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2019-02-27T09:10:17Z</cp:lastPrinted>
  <dcterms:created xsi:type="dcterms:W3CDTF">2018-02-12T06:55:24Z</dcterms:created>
  <dcterms:modified xsi:type="dcterms:W3CDTF">2019-03-28T07:19:46Z</dcterms:modified>
</cp:coreProperties>
</file>