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2330"/>
  </bookViews>
  <sheets>
    <sheet name="Tarif_compens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<sst xmlns="http://schemas.openxmlformats.org/spreadsheetml/2006/main" count="17" uniqueCount="14">
  <si>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</si>
  <si>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</si>
  <si>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сентябре 2018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</si>
  <si>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</si>
  <si>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</si>
  <si>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</si>
  <si>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</si>
  <si>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</si>
  <si>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</si>
  <si>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</si>
  <si>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</si>
  <si>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</si>
  <si>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</si>
  <si>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7  от 29.06.2018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</si>
</sst>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/>
    <xf numFmtId="0" fontId="9" fillId="2" borderId="1" applyNumberFormat="0" applyAlignment="0" applyProtection="0"/>
    <xf numFmtId="0" fontId="10" fillId="0" borderId="0"/>
    <xf numFmtId="0" fontId="3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4" fillId="7" borderId="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4" fillId="0" borderId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6" fillId="5" borderId="3" xfId="1" applyFont="1" applyFill="1" applyBorder="1" applyAlignment="1">
      <alignment horizontal="center" vertical="center"/>
    </xf>
    <xf numFmtId="164" fontId="6" fillId="5" borderId="3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8/&#1057;&#1077;&#1085;&#1090;&#1103;&#1073;&#1088;&#1100;/&#1058;&#1072;&#1088;&#1080;&#1092;&#1085;&#1086;&#1077;_&#1084;&#1077;&#1085;&#1102;_&#1089;&#1077;&#1085;&#1090;&#1103;&#1073;&#1088;&#1100;_2018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ЦК"/>
      <sheetName val="Форма публикации данных"/>
      <sheetName val="II ЦК"/>
      <sheetName val="III ЦК"/>
      <sheetName val="IV ЦК"/>
      <sheetName val="V ЦК"/>
      <sheetName val="Население"/>
      <sheetName val="СВНЦ"/>
      <sheetName val="Инфраструктура"/>
      <sheetName val="сбытовая надбавка"/>
      <sheetName val="АТС"/>
      <sheetName val="Тарифы на передачу"/>
      <sheetName val="Tarif_compe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D17">
            <v>1800.28</v>
          </cell>
        </row>
      </sheetData>
      <sheetData sheetId="8">
        <row r="8">
          <cell r="F8">
            <v>2.962252491321522</v>
          </cell>
        </row>
      </sheetData>
      <sheetData sheetId="9">
        <row r="6">
          <cell r="D6">
            <v>483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D12"/>
  <sheetViews>
    <sheetView tabSelected="1" view="pageBreakPreview" zoomScale="80" zoomScaleNormal="100" zoomScaleSheetLayoutView="80" workbookViewId="0">
      <selection activeCell="A11" sqref="A11:D11"/>
    </sheetView>
  </sheetViews>
  <sheetFormatPr defaultRowHeight="12.75" x14ac:dyDescent="0.2"/>
  <cols>
    <col min="1" max="1" width="51" customWidth="1"/>
    <col min="2" max="2" width="22.85546875" customWidth="1"/>
    <col min="3" max="3" width="31.85546875" customWidth="1"/>
    <col min="4" max="4" width="29.85546875" customWidth="1"/>
  </cols>
  <sheetData>
    <row r="1" spans="1:4" ht="52.5" customHeight="1" x14ac:dyDescent="0.2">
      <c r="A1" s="8" t="s">
        <v>0</v>
      </c>
      <c r="B1" s="8"/>
      <c r="C1" s="8"/>
      <c r="D1" s="8"/>
    </row>
    <row r="2" spans="1:4" ht="46.5" customHeight="1" x14ac:dyDescent="0.25">
      <c r="A2" s="9" t="s">
        <v>1</v>
      </c>
      <c r="B2" s="9"/>
      <c r="C2" s="9"/>
      <c r="D2" s="9"/>
    </row>
    <row r="4" spans="1:4" ht="38.25" customHeight="1" x14ac:dyDescent="0.2">
      <c r="A4" s="10" t="s">
        <v>2</v>
      </c>
      <c r="B4" s="10"/>
      <c r="C4" s="10"/>
      <c r="D4" s="10"/>
    </row>
    <row r="5" spans="1:4" ht="114.75" customHeight="1" x14ac:dyDescent="0.2">
      <c r="A5" s="1" t="s">
        <v>3</v>
      </c>
      <c r="B5" s="1" t="s">
        <v>4</v>
      </c>
      <c r="C5" s="1" t="s">
        <v>5</v>
      </c>
      <c r="D5" s="1" t="s">
        <v>6</v>
      </c>
    </row>
    <row r="6" spans="1:4" ht="33.75" customHeight="1" x14ac:dyDescent="0.2">
      <c r="A6" s="2" t="s">
        <v>7</v>
      </c>
      <c r="B6" s="1" t="s">
        <v>8</v>
      </c>
      <c r="C6" s="3">
        <f>[1]СВНЦ!D17</f>
        <v>1800.28</v>
      </c>
      <c r="D6" s="3">
        <f>C6</f>
        <v>1800.28</v>
      </c>
    </row>
    <row r="7" spans="1:4" ht="38.25" x14ac:dyDescent="0.2">
      <c r="A7" s="2" t="s">
        <v>9</v>
      </c>
      <c r="B7" s="1" t="s">
        <v>8</v>
      </c>
      <c r="C7" s="4">
        <f>[1]Инфраструктура!F8</f>
        <v>2.962252491321522</v>
      </c>
      <c r="D7" s="4">
        <f>C7</f>
        <v>2.962252491321522</v>
      </c>
    </row>
    <row r="8" spans="1:4" ht="17.25" customHeight="1" x14ac:dyDescent="0.2">
      <c r="A8" s="2" t="s">
        <v>10</v>
      </c>
      <c r="B8" s="1" t="s">
        <v>8</v>
      </c>
      <c r="C8" s="3">
        <f>0.572*1000</f>
        <v>572</v>
      </c>
      <c r="D8" s="3">
        <f>'[1]сбытовая надбавка'!D6</f>
        <v>483</v>
      </c>
    </row>
    <row r="9" spans="1:4" ht="15.75" x14ac:dyDescent="0.2">
      <c r="A9" s="5" t="s">
        <v>11</v>
      </c>
      <c r="B9" s="6" t="s">
        <v>8</v>
      </c>
      <c r="C9" s="7">
        <f>SUM(C6:C8)</f>
        <v>2375.2422524913218</v>
      </c>
      <c r="D9" s="7">
        <f>SUM(D6:D8)</f>
        <v>2286.2422524913218</v>
      </c>
    </row>
    <row r="11" spans="1:4" ht="35.25" customHeight="1" x14ac:dyDescent="0.2">
      <c r="A11" s="12" t="s">
        <v>13</v>
      </c>
      <c r="B11" s="12"/>
      <c r="C11" s="12"/>
      <c r="D11" s="12"/>
    </row>
    <row r="12" spans="1:4" ht="61.5" customHeight="1" x14ac:dyDescent="0.2">
      <c r="A12" s="11" t="s">
        <v>12</v>
      </c>
      <c r="B12" s="11"/>
      <c r="C12" s="11"/>
      <c r="D12" s="11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2018-10-12T07:24:37Z</dcterms:created>
  <dcterms:modified xsi:type="dcterms:W3CDTF">2018-10-12T07:28:08Z</dcterms:modified>
</cp:coreProperties>
</file>