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December" sheetId="1" r:id="rId1"/>
  </sheets>
  <calcPr calcId="162913"/>
</workbook>
</file>

<file path=xl/calcChain.xml><?xml version="1.0" encoding="utf-8"?>
<calcChain xmlns="http://schemas.openxmlformats.org/spreadsheetml/2006/main">
  <c r="T12" i="1" l="1"/>
  <c r="T11" i="1"/>
  <c r="T10" i="1"/>
  <c r="T9" i="1"/>
  <c r="T8" i="1"/>
  <c r="I29" i="1" l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E13" i="1"/>
  <c r="E18" i="1"/>
  <c r="E19" i="1"/>
  <c r="C19" i="1" s="1"/>
  <c r="E20" i="1"/>
  <c r="E21" i="1"/>
  <c r="C21" i="1" s="1"/>
  <c r="E22" i="1"/>
  <c r="E23" i="1"/>
  <c r="C23" i="1" s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E29" i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0" i="1"/>
  <c r="Y17" i="1"/>
  <c r="C14" i="1" l="1"/>
  <c r="C8" i="1"/>
  <c r="C16" i="1"/>
  <c r="C13" i="1"/>
  <c r="J29" i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<sst xmlns="http://schemas.openxmlformats.org/spreadsheetml/2006/main" count="68" uniqueCount="31">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</sst>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9" sqref="F9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9">
      <c r="A2" s="79"/>
      <c r="B2" s="82" t="s">
        <v>0</v>
      </c>
      <c r="C2" s="76" t="s">
        <v>30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8"/>
    </row>
    <row r="3" spans="1:29" ht="27.75" customHeight="1">
      <c r="A3" s="80"/>
      <c r="B3" s="83"/>
      <c r="C3" s="90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"/>
      <c r="P3" s="1"/>
      <c r="Q3" s="1"/>
      <c r="R3" s="1"/>
      <c r="S3" s="1"/>
      <c r="T3" s="92" t="s">
        <v>2</v>
      </c>
      <c r="U3" s="93"/>
      <c r="V3" s="93"/>
      <c r="W3" s="93"/>
      <c r="X3" s="94"/>
      <c r="Y3" s="92" t="s">
        <v>2</v>
      </c>
      <c r="Z3" s="93"/>
      <c r="AA3" s="93"/>
      <c r="AB3" s="93"/>
      <c r="AC3" s="94"/>
    </row>
    <row r="4" spans="1:29" ht="15" customHeight="1">
      <c r="A4" s="80"/>
      <c r="B4" s="83"/>
      <c r="C4" s="87" t="s">
        <v>3</v>
      </c>
      <c r="D4" s="86" t="s">
        <v>4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80"/>
      <c r="B5" s="83"/>
      <c r="C5" s="88"/>
      <c r="D5" s="106" t="s">
        <v>5</v>
      </c>
      <c r="E5" s="108" t="s">
        <v>6</v>
      </c>
      <c r="F5" s="109"/>
      <c r="G5" s="109"/>
      <c r="H5" s="109"/>
      <c r="I5" s="110"/>
      <c r="J5" s="108" t="s">
        <v>7</v>
      </c>
      <c r="K5" s="109"/>
      <c r="L5" s="109"/>
      <c r="M5" s="109"/>
      <c r="N5" s="109"/>
      <c r="O5" s="83" t="s">
        <v>8</v>
      </c>
      <c r="P5" s="86"/>
      <c r="Q5" s="86"/>
      <c r="R5" s="86"/>
      <c r="S5" s="111"/>
      <c r="T5" s="92" t="s">
        <v>7</v>
      </c>
      <c r="U5" s="93"/>
      <c r="V5" s="93"/>
      <c r="W5" s="93"/>
      <c r="X5" s="94"/>
      <c r="Y5" s="95" t="s">
        <v>8</v>
      </c>
      <c r="Z5" s="93"/>
      <c r="AA5" s="93"/>
      <c r="AB5" s="93"/>
      <c r="AC5" s="94"/>
    </row>
    <row r="6" spans="1:29" ht="15" customHeight="1">
      <c r="A6" s="80"/>
      <c r="B6" s="83"/>
      <c r="C6" s="88"/>
      <c r="D6" s="106"/>
      <c r="E6" s="103" t="s">
        <v>9</v>
      </c>
      <c r="F6" s="103" t="s">
        <v>10</v>
      </c>
      <c r="G6" s="103"/>
      <c r="H6" s="103"/>
      <c r="I6" s="103"/>
      <c r="J6" s="103" t="s">
        <v>9</v>
      </c>
      <c r="K6" s="103" t="s">
        <v>10</v>
      </c>
      <c r="L6" s="103"/>
      <c r="M6" s="103"/>
      <c r="N6" s="104"/>
      <c r="O6" s="103" t="s">
        <v>9</v>
      </c>
      <c r="P6" s="103" t="s">
        <v>10</v>
      </c>
      <c r="Q6" s="103"/>
      <c r="R6" s="103"/>
      <c r="S6" s="104"/>
      <c r="T6" s="96" t="s">
        <v>9</v>
      </c>
      <c r="U6" s="96" t="s">
        <v>10</v>
      </c>
      <c r="V6" s="96"/>
      <c r="W6" s="96"/>
      <c r="X6" s="97"/>
      <c r="Y6" s="96" t="s">
        <v>9</v>
      </c>
      <c r="Z6" s="96" t="s">
        <v>10</v>
      </c>
      <c r="AA6" s="96"/>
      <c r="AB6" s="96"/>
      <c r="AC6" s="97"/>
    </row>
    <row r="7" spans="1:29" ht="15.75" thickBot="1">
      <c r="A7" s="81"/>
      <c r="B7" s="84"/>
      <c r="C7" s="89"/>
      <c r="D7" s="107"/>
      <c r="E7" s="105"/>
      <c r="F7" s="5" t="s">
        <v>11</v>
      </c>
      <c r="G7" s="5" t="s">
        <v>12</v>
      </c>
      <c r="H7" s="5" t="s">
        <v>13</v>
      </c>
      <c r="I7" s="5" t="s">
        <v>14</v>
      </c>
      <c r="J7" s="105"/>
      <c r="K7" s="5" t="s">
        <v>11</v>
      </c>
      <c r="L7" s="5" t="s">
        <v>12</v>
      </c>
      <c r="M7" s="5" t="s">
        <v>13</v>
      </c>
      <c r="N7" s="6" t="s">
        <v>14</v>
      </c>
      <c r="O7" s="105"/>
      <c r="P7" s="5" t="s">
        <v>11</v>
      </c>
      <c r="Q7" s="5" t="s">
        <v>12</v>
      </c>
      <c r="R7" s="5" t="s">
        <v>13</v>
      </c>
      <c r="S7" s="6" t="s">
        <v>14</v>
      </c>
      <c r="T7" s="98"/>
      <c r="U7" s="7" t="s">
        <v>11</v>
      </c>
      <c r="V7" s="7" t="s">
        <v>12</v>
      </c>
      <c r="W7" s="7" t="s">
        <v>13</v>
      </c>
      <c r="X7" s="8" t="s">
        <v>14</v>
      </c>
      <c r="Y7" s="98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99" t="s">
        <v>15</v>
      </c>
      <c r="B8" s="9" t="s">
        <v>16</v>
      </c>
      <c r="C8" s="10">
        <f>E8+J8+D8+O8</f>
        <v>2541.25</v>
      </c>
      <c r="D8" s="11"/>
      <c r="E8" s="67">
        <f>F8+G8+H8+I8</f>
        <v>819.38599999999997</v>
      </c>
      <c r="F8" s="68">
        <v>0</v>
      </c>
      <c r="G8" s="68">
        <v>0</v>
      </c>
      <c r="H8" s="68">
        <v>709.14800000000002</v>
      </c>
      <c r="I8" s="68">
        <v>110.238</v>
      </c>
      <c r="J8" s="12">
        <f t="shared" ref="J8:J16" si="0">K8+L8+M8+N8</f>
        <v>476.423</v>
      </c>
      <c r="K8" s="68">
        <v>205.30199999999999</v>
      </c>
      <c r="L8" s="68">
        <v>5.1749999999999998</v>
      </c>
      <c r="M8" s="68">
        <v>265.94600000000003</v>
      </c>
      <c r="N8" s="68">
        <v>0</v>
      </c>
      <c r="O8" s="12">
        <f>P8+Q8+R8+S8</f>
        <v>1245.4409999999998</v>
      </c>
      <c r="P8" s="68">
        <v>458.363</v>
      </c>
      <c r="Q8" s="68">
        <v>90.335999999999999</v>
      </c>
      <c r="R8" s="68">
        <v>696.74199999999996</v>
      </c>
      <c r="S8" s="68">
        <v>0</v>
      </c>
      <c r="T8" s="72">
        <f>U8+V8+W8+X8</f>
        <v>0</v>
      </c>
      <c r="U8" s="13"/>
      <c r="V8" s="13"/>
      <c r="W8" s="13"/>
      <c r="X8" s="13"/>
      <c r="Y8" s="72">
        <f>Z8+AA8+AB8+AC8</f>
        <v>0</v>
      </c>
      <c r="Z8" s="13"/>
      <c r="AA8" s="13"/>
      <c r="AB8" s="13"/>
      <c r="AC8" s="75"/>
    </row>
    <row r="9" spans="1:29">
      <c r="A9" s="100"/>
      <c r="B9" s="15" t="s">
        <v>19</v>
      </c>
      <c r="C9" s="16">
        <f t="shared" ref="C9:C16" si="1">E9+J9+D9+O9</f>
        <v>13947.300999999999</v>
      </c>
      <c r="D9" s="17"/>
      <c r="E9" s="69">
        <f t="shared" ref="E9:E15" si="2">F9+G9+H9+I9</f>
        <v>9012.7720000000008</v>
      </c>
      <c r="F9" s="68">
        <v>47.996000000000002</v>
      </c>
      <c r="G9" s="68">
        <v>32.698999999999998</v>
      </c>
      <c r="H9" s="68">
        <v>6861.3730000000005</v>
      </c>
      <c r="I9" s="68">
        <v>2070.7040000000002</v>
      </c>
      <c r="J9" s="12">
        <f t="shared" si="0"/>
        <v>4360.8879999999999</v>
      </c>
      <c r="K9" s="68">
        <v>0</v>
      </c>
      <c r="L9" s="68">
        <v>2892.8240000000001</v>
      </c>
      <c r="M9" s="68">
        <v>1466.0240000000001</v>
      </c>
      <c r="N9" s="68">
        <v>2.04</v>
      </c>
      <c r="O9" s="12">
        <f t="shared" ref="O9:O16" si="3">P9+Q9+R9+S9</f>
        <v>573.64100000000008</v>
      </c>
      <c r="P9" s="68">
        <v>453.55500000000001</v>
      </c>
      <c r="Q9" s="68">
        <v>19.77</v>
      </c>
      <c r="R9" s="68">
        <v>3.1070000000000002</v>
      </c>
      <c r="S9" s="68">
        <v>97.209000000000003</v>
      </c>
      <c r="T9" s="73">
        <f t="shared" ref="T9:T12" si="4">U9+V9+W9+X9</f>
        <v>0</v>
      </c>
      <c r="U9" s="13"/>
      <c r="V9" s="13"/>
      <c r="W9" s="13"/>
      <c r="X9" s="13"/>
      <c r="Y9" s="73">
        <f t="shared" ref="Y9:Y12" si="5">Z9+AA9+AB9+AC9</f>
        <v>0</v>
      </c>
      <c r="Z9" s="13"/>
      <c r="AA9" s="13"/>
      <c r="AB9" s="13"/>
      <c r="AC9" s="14"/>
    </row>
    <row r="10" spans="1:29">
      <c r="A10" s="100"/>
      <c r="B10" s="15" t="s">
        <v>20</v>
      </c>
      <c r="C10" s="16">
        <f t="shared" si="1"/>
        <v>869.56399999999996</v>
      </c>
      <c r="D10" s="17"/>
      <c r="E10" s="69">
        <f t="shared" si="2"/>
        <v>79.676999999999992</v>
      </c>
      <c r="F10" s="68">
        <v>0</v>
      </c>
      <c r="G10" s="68">
        <v>0</v>
      </c>
      <c r="H10" s="68">
        <v>52.070999999999998</v>
      </c>
      <c r="I10" s="68">
        <v>27.606000000000002</v>
      </c>
      <c r="J10" s="12">
        <f t="shared" si="0"/>
        <v>355.98700000000002</v>
      </c>
      <c r="K10" s="68">
        <v>355.98700000000002</v>
      </c>
      <c r="L10" s="68">
        <v>0</v>
      </c>
      <c r="M10" s="68">
        <v>0</v>
      </c>
      <c r="N10" s="68">
        <v>0</v>
      </c>
      <c r="O10" s="12">
        <f t="shared" si="3"/>
        <v>433.9</v>
      </c>
      <c r="P10" s="68">
        <v>395.26</v>
      </c>
      <c r="Q10" s="68">
        <v>38.64</v>
      </c>
      <c r="R10" s="68">
        <v>0</v>
      </c>
      <c r="S10" s="68">
        <v>0</v>
      </c>
      <c r="T10" s="73">
        <f t="shared" si="4"/>
        <v>0</v>
      </c>
      <c r="U10" s="13"/>
      <c r="V10" s="13"/>
      <c r="W10" s="13"/>
      <c r="X10" s="13"/>
      <c r="Y10" s="73">
        <f t="shared" si="5"/>
        <v>0</v>
      </c>
      <c r="Z10" s="13"/>
      <c r="AA10" s="13"/>
      <c r="AB10" s="13"/>
      <c r="AC10" s="14"/>
    </row>
    <row r="11" spans="1:29" ht="15.75" customHeight="1">
      <c r="A11" s="100"/>
      <c r="B11" s="15" t="s">
        <v>21</v>
      </c>
      <c r="C11" s="16">
        <f t="shared" si="1"/>
        <v>9152.2799999999988</v>
      </c>
      <c r="D11" s="17"/>
      <c r="E11" s="69">
        <f t="shared" si="2"/>
        <v>8362.7879999999986</v>
      </c>
      <c r="F11" s="68">
        <v>50.789000000000001</v>
      </c>
      <c r="G11" s="68">
        <v>61.2</v>
      </c>
      <c r="H11" s="68">
        <v>6205.6299999999992</v>
      </c>
      <c r="I11" s="68">
        <v>2045.1689999999999</v>
      </c>
      <c r="J11" s="12">
        <f t="shared" si="0"/>
        <v>789.49199999999996</v>
      </c>
      <c r="K11" s="68">
        <v>0</v>
      </c>
      <c r="L11" s="68">
        <v>134.71899999999999</v>
      </c>
      <c r="M11" s="68">
        <v>654.77300000000002</v>
      </c>
      <c r="N11" s="68">
        <v>0</v>
      </c>
      <c r="O11" s="12">
        <f t="shared" si="3"/>
        <v>0</v>
      </c>
      <c r="P11" s="68">
        <v>0</v>
      </c>
      <c r="Q11" s="68">
        <v>0</v>
      </c>
      <c r="R11" s="68">
        <v>0</v>
      </c>
      <c r="S11" s="68">
        <v>0</v>
      </c>
      <c r="T11" s="73">
        <f t="shared" si="4"/>
        <v>0</v>
      </c>
      <c r="U11" s="13"/>
      <c r="V11" s="13"/>
      <c r="W11" s="13"/>
      <c r="X11" s="13"/>
      <c r="Y11" s="73">
        <f t="shared" si="5"/>
        <v>0</v>
      </c>
      <c r="Z11" s="13"/>
      <c r="AA11" s="13"/>
      <c r="AB11" s="13"/>
      <c r="AC11" s="14"/>
    </row>
    <row r="12" spans="1:29" ht="13.5" customHeight="1">
      <c r="A12" s="100"/>
      <c r="B12" s="15" t="s">
        <v>22</v>
      </c>
      <c r="C12" s="16">
        <f t="shared" si="1"/>
        <v>0</v>
      </c>
      <c r="D12" s="17"/>
      <c r="E12" s="69">
        <f t="shared" si="2"/>
        <v>0</v>
      </c>
      <c r="F12" s="68">
        <v>0</v>
      </c>
      <c r="G12" s="68">
        <v>0</v>
      </c>
      <c r="H12" s="68">
        <v>0</v>
      </c>
      <c r="I12" s="68">
        <v>0</v>
      </c>
      <c r="J12" s="12">
        <f t="shared" si="0"/>
        <v>0</v>
      </c>
      <c r="K12" s="68">
        <v>0</v>
      </c>
      <c r="L12" s="68">
        <v>0</v>
      </c>
      <c r="M12" s="68">
        <v>0</v>
      </c>
      <c r="N12" s="68">
        <v>0</v>
      </c>
      <c r="O12" s="12">
        <f t="shared" si="3"/>
        <v>0</v>
      </c>
      <c r="P12" s="68">
        <v>0</v>
      </c>
      <c r="Q12" s="68">
        <v>0</v>
      </c>
      <c r="R12" s="68">
        <v>0</v>
      </c>
      <c r="S12" s="68">
        <v>0</v>
      </c>
      <c r="T12" s="73">
        <f t="shared" si="4"/>
        <v>0</v>
      </c>
      <c r="U12" s="13"/>
      <c r="V12" s="13"/>
      <c r="W12" s="13"/>
      <c r="X12" s="13"/>
      <c r="Y12" s="73">
        <f t="shared" si="5"/>
        <v>0</v>
      </c>
      <c r="Z12" s="13"/>
      <c r="AA12" s="13"/>
      <c r="AB12" s="13"/>
      <c r="AC12" s="14"/>
    </row>
    <row r="13" spans="1:29">
      <c r="A13" s="100"/>
      <c r="B13" s="19" t="s">
        <v>23</v>
      </c>
      <c r="C13" s="20">
        <f t="shared" si="1"/>
        <v>7214.8397999999988</v>
      </c>
      <c r="D13" s="21">
        <v>7214.8397999999988</v>
      </c>
      <c r="E13" s="21">
        <f t="shared" si="2"/>
        <v>0</v>
      </c>
      <c r="F13" s="24"/>
      <c r="G13" s="24"/>
      <c r="H13" s="24"/>
      <c r="I13" s="24"/>
      <c r="J13" s="21">
        <f t="shared" si="0"/>
        <v>0</v>
      </c>
      <c r="K13" s="24"/>
      <c r="L13" s="24"/>
      <c r="M13" s="24"/>
      <c r="N13" s="24"/>
      <c r="O13" s="21">
        <f t="shared" si="3"/>
        <v>0</v>
      </c>
      <c r="P13" s="24"/>
      <c r="Q13" s="24"/>
      <c r="R13" s="24"/>
      <c r="S13" s="24"/>
      <c r="T13" s="23"/>
      <c r="U13" s="25"/>
      <c r="V13" s="25"/>
      <c r="W13" s="25"/>
      <c r="X13" s="26"/>
      <c r="Y13" s="22"/>
      <c r="Z13" s="27"/>
      <c r="AA13" s="27"/>
      <c r="AB13" s="27"/>
      <c r="AC13" s="28"/>
    </row>
    <row r="14" spans="1:29">
      <c r="A14" s="100"/>
      <c r="B14" s="19" t="s">
        <v>24</v>
      </c>
      <c r="C14" s="20">
        <f t="shared" si="1"/>
        <v>9516.8891999999978</v>
      </c>
      <c r="D14" s="21">
        <v>9516.8891999999978</v>
      </c>
      <c r="E14" s="21">
        <f t="shared" si="2"/>
        <v>0</v>
      </c>
      <c r="F14" s="24"/>
      <c r="G14" s="24"/>
      <c r="H14" s="24"/>
      <c r="I14" s="24"/>
      <c r="J14" s="21">
        <f t="shared" si="0"/>
        <v>0</v>
      </c>
      <c r="K14" s="24"/>
      <c r="L14" s="24"/>
      <c r="M14" s="24"/>
      <c r="N14" s="24"/>
      <c r="O14" s="21">
        <f t="shared" si="3"/>
        <v>0</v>
      </c>
      <c r="P14" s="24"/>
      <c r="Q14" s="24"/>
      <c r="R14" s="24"/>
      <c r="S14" s="24"/>
      <c r="T14" s="23"/>
      <c r="U14" s="25"/>
      <c r="V14" s="25"/>
      <c r="W14" s="25"/>
      <c r="X14" s="26"/>
      <c r="Y14" s="22"/>
      <c r="Z14" s="27"/>
      <c r="AA14" s="27"/>
      <c r="AB14" s="27"/>
      <c r="AC14" s="28"/>
    </row>
    <row r="15" spans="1:29" outlineLevel="1">
      <c r="A15" s="100"/>
      <c r="B15" s="15" t="s">
        <v>25</v>
      </c>
      <c r="C15" s="20">
        <f t="shared" si="1"/>
        <v>153.27499999999998</v>
      </c>
      <c r="D15" s="65">
        <v>153.27499999999998</v>
      </c>
      <c r="E15" s="21">
        <f t="shared" si="2"/>
        <v>0</v>
      </c>
      <c r="F15" s="30"/>
      <c r="G15" s="30"/>
      <c r="H15" s="30"/>
      <c r="I15" s="30"/>
      <c r="J15" s="17">
        <f t="shared" si="0"/>
        <v>0</v>
      </c>
      <c r="K15" s="30"/>
      <c r="L15" s="30"/>
      <c r="M15" s="30"/>
      <c r="N15" s="30"/>
      <c r="O15" s="17">
        <f t="shared" si="3"/>
        <v>0</v>
      </c>
      <c r="P15" s="30"/>
      <c r="Q15" s="30"/>
      <c r="R15" s="30"/>
      <c r="S15" s="30"/>
      <c r="T15" s="29"/>
      <c r="U15" s="31"/>
      <c r="V15" s="31"/>
      <c r="W15" s="31"/>
      <c r="X15" s="32"/>
      <c r="Y15" s="18"/>
      <c r="Z15" s="33"/>
      <c r="AA15" s="33"/>
      <c r="AB15" s="33"/>
      <c r="AC15" s="34"/>
    </row>
    <row r="16" spans="1:29" outlineLevel="1">
      <c r="A16" s="100"/>
      <c r="B16" s="15" t="s">
        <v>26</v>
      </c>
      <c r="C16" s="16">
        <f t="shared" si="1"/>
        <v>0</v>
      </c>
      <c r="D16" s="17"/>
      <c r="E16" s="17">
        <f>F16+G16+H16+I16</f>
        <v>0</v>
      </c>
      <c r="F16" s="30"/>
      <c r="G16" s="30"/>
      <c r="H16" s="30"/>
      <c r="I16" s="30"/>
      <c r="J16" s="17">
        <f t="shared" si="0"/>
        <v>0</v>
      </c>
      <c r="K16" s="30"/>
      <c r="L16" s="30"/>
      <c r="M16" s="30"/>
      <c r="N16" s="30"/>
      <c r="O16" s="17">
        <f t="shared" si="3"/>
        <v>0</v>
      </c>
      <c r="P16" s="30"/>
      <c r="Q16" s="30"/>
      <c r="R16" s="30"/>
      <c r="S16" s="30"/>
      <c r="T16" s="29"/>
      <c r="U16" s="31"/>
      <c r="V16" s="31"/>
      <c r="W16" s="31"/>
      <c r="X16" s="32"/>
      <c r="Y16" s="18"/>
      <c r="Z16" s="33"/>
      <c r="AA16" s="33"/>
      <c r="AB16" s="33"/>
      <c r="AC16" s="34"/>
    </row>
    <row r="17" spans="1:29" ht="17.25" thickBot="1">
      <c r="A17" s="101"/>
      <c r="B17" s="35" t="s">
        <v>27</v>
      </c>
      <c r="C17" s="59">
        <f>SUM(C8:C16)</f>
        <v>43395.398999999998</v>
      </c>
      <c r="D17" s="36">
        <f>SUM(D8:D16)</f>
        <v>16885.003999999997</v>
      </c>
      <c r="E17" s="37">
        <f t="shared" ref="E17:AC17" si="6">SUM(E8:E16)</f>
        <v>18274.623</v>
      </c>
      <c r="F17" s="36">
        <f>SUM(F8:F16)</f>
        <v>98.784999999999997</v>
      </c>
      <c r="G17" s="36">
        <f t="shared" si="6"/>
        <v>93.899000000000001</v>
      </c>
      <c r="H17" s="36">
        <f t="shared" si="6"/>
        <v>13828.222</v>
      </c>
      <c r="I17" s="36">
        <f t="shared" si="6"/>
        <v>4253.7170000000006</v>
      </c>
      <c r="J17" s="37">
        <f t="shared" si="6"/>
        <v>5982.79</v>
      </c>
      <c r="K17" s="36">
        <f t="shared" si="6"/>
        <v>561.28899999999999</v>
      </c>
      <c r="L17" s="36">
        <f t="shared" si="6"/>
        <v>3032.7180000000003</v>
      </c>
      <c r="M17" s="36">
        <f t="shared" si="6"/>
        <v>2386.7430000000004</v>
      </c>
      <c r="N17" s="36">
        <f t="shared" si="6"/>
        <v>2.04</v>
      </c>
      <c r="O17" s="74">
        <f t="shared" si="6"/>
        <v>2252.982</v>
      </c>
      <c r="P17" s="36">
        <f>SUM(P8:P16)</f>
        <v>1307.1779999999999</v>
      </c>
      <c r="Q17" s="36">
        <f>SUM(Q8:Q16)</f>
        <v>148.74599999999998</v>
      </c>
      <c r="R17" s="36">
        <f t="shared" si="6"/>
        <v>699.84899999999993</v>
      </c>
      <c r="S17" s="36">
        <f t="shared" si="6"/>
        <v>97.209000000000003</v>
      </c>
      <c r="T17" s="38">
        <f t="shared" si="6"/>
        <v>0</v>
      </c>
      <c r="U17" s="39">
        <f t="shared" si="6"/>
        <v>0</v>
      </c>
      <c r="V17" s="39">
        <f t="shared" si="6"/>
        <v>0</v>
      </c>
      <c r="W17" s="39">
        <f t="shared" si="6"/>
        <v>0</v>
      </c>
      <c r="X17" s="40">
        <f t="shared" si="6"/>
        <v>0</v>
      </c>
      <c r="Y17" s="38">
        <f t="shared" si="6"/>
        <v>0</v>
      </c>
      <c r="Z17" s="39">
        <f t="shared" si="6"/>
        <v>0</v>
      </c>
      <c r="AA17" s="39">
        <f t="shared" si="6"/>
        <v>0</v>
      </c>
      <c r="AB17" s="39">
        <f t="shared" si="6"/>
        <v>0</v>
      </c>
      <c r="AC17" s="40">
        <f t="shared" si="6"/>
        <v>0</v>
      </c>
    </row>
    <row r="18" spans="1:29">
      <c r="A18" s="102" t="s">
        <v>28</v>
      </c>
      <c r="B18" s="41" t="s">
        <v>16</v>
      </c>
      <c r="C18" s="42">
        <f t="shared" ref="C18:C28" si="7">E18+J18+D18+O18</f>
        <v>0</v>
      </c>
      <c r="D18" s="43"/>
      <c r="E18" s="48">
        <f t="shared" ref="E18:E29" si="8">F18+G18+H18+I18</f>
        <v>0</v>
      </c>
      <c r="F18" s="45"/>
      <c r="G18" s="45"/>
      <c r="H18" s="45"/>
      <c r="I18" s="45"/>
      <c r="J18" s="43">
        <f t="shared" ref="J18:J29" si="9">K18+L18+M18+N18</f>
        <v>0</v>
      </c>
      <c r="K18" s="45"/>
      <c r="L18" s="45"/>
      <c r="M18" s="45"/>
      <c r="N18" s="45"/>
      <c r="O18" s="43">
        <f t="shared" ref="O18:O29" si="10">P18+Q18+R18+S18</f>
        <v>0</v>
      </c>
      <c r="P18" s="45"/>
      <c r="Q18" s="45"/>
      <c r="R18" s="45"/>
      <c r="S18" s="45"/>
      <c r="T18" s="44"/>
      <c r="U18" s="46"/>
      <c r="V18" s="46"/>
      <c r="W18" s="46"/>
      <c r="X18" s="47"/>
      <c r="Y18" s="44"/>
      <c r="Z18" s="46"/>
      <c r="AA18" s="46"/>
      <c r="AB18" s="46"/>
      <c r="AC18" s="47"/>
    </row>
    <row r="19" spans="1:29" hidden="1" outlineLevel="1">
      <c r="A19" s="100"/>
      <c r="B19" s="15" t="s">
        <v>17</v>
      </c>
      <c r="C19" s="16">
        <f t="shared" si="7"/>
        <v>0</v>
      </c>
      <c r="D19" s="48"/>
      <c r="E19" s="48">
        <f t="shared" si="8"/>
        <v>0</v>
      </c>
      <c r="F19" s="49"/>
      <c r="G19" s="49"/>
      <c r="H19" s="49"/>
      <c r="I19" s="49"/>
      <c r="J19" s="48">
        <f t="shared" si="9"/>
        <v>0</v>
      </c>
      <c r="K19" s="49"/>
      <c r="L19" s="49"/>
      <c r="M19" s="49"/>
      <c r="N19" s="49"/>
      <c r="O19" s="48">
        <f t="shared" si="10"/>
        <v>0</v>
      </c>
      <c r="P19" s="49"/>
      <c r="Q19" s="49"/>
      <c r="R19" s="49"/>
      <c r="S19" s="49"/>
      <c r="T19" s="18"/>
      <c r="U19" s="33"/>
      <c r="V19" s="33"/>
      <c r="W19" s="33"/>
      <c r="X19" s="34"/>
      <c r="Y19" s="18"/>
      <c r="Z19" s="33"/>
      <c r="AA19" s="33"/>
      <c r="AB19" s="33"/>
      <c r="AC19" s="34"/>
    </row>
    <row r="20" spans="1:29" hidden="1" outlineLevel="1">
      <c r="A20" s="100"/>
      <c r="B20" s="15" t="s">
        <v>18</v>
      </c>
      <c r="C20" s="16">
        <f t="shared" si="7"/>
        <v>0</v>
      </c>
      <c r="D20" s="48"/>
      <c r="E20" s="48">
        <f t="shared" si="8"/>
        <v>0</v>
      </c>
      <c r="F20" s="49"/>
      <c r="G20" s="49"/>
      <c r="H20" s="49"/>
      <c r="I20" s="62"/>
      <c r="J20" s="48">
        <f t="shared" si="9"/>
        <v>0</v>
      </c>
      <c r="K20" s="49"/>
      <c r="L20" s="49"/>
      <c r="M20" s="49"/>
      <c r="N20" s="49"/>
      <c r="O20" s="48">
        <f t="shared" si="10"/>
        <v>0</v>
      </c>
      <c r="P20" s="49"/>
      <c r="Q20" s="49"/>
      <c r="R20" s="49"/>
      <c r="S20" s="49"/>
      <c r="T20" s="18"/>
      <c r="U20" s="33"/>
      <c r="V20" s="33"/>
      <c r="W20" s="33"/>
      <c r="X20" s="34"/>
      <c r="Y20" s="18"/>
      <c r="Z20" s="33"/>
      <c r="AA20" s="33"/>
      <c r="AB20" s="33"/>
      <c r="AC20" s="34"/>
    </row>
    <row r="21" spans="1:29" collapsed="1">
      <c r="A21" s="100"/>
      <c r="B21" s="15" t="s">
        <v>19</v>
      </c>
      <c r="C21" s="16">
        <f t="shared" si="7"/>
        <v>5.6390000000000002</v>
      </c>
      <c r="D21" s="48"/>
      <c r="E21" s="48">
        <f t="shared" si="8"/>
        <v>5.6390000000000002</v>
      </c>
      <c r="F21" s="49"/>
      <c r="G21" s="49"/>
      <c r="H21" s="49"/>
      <c r="I21" s="62">
        <v>5.6390000000000002</v>
      </c>
      <c r="J21" s="48">
        <f t="shared" si="9"/>
        <v>0</v>
      </c>
      <c r="K21" s="49"/>
      <c r="L21" s="49"/>
      <c r="M21" s="49"/>
      <c r="N21" s="49"/>
      <c r="O21" s="48">
        <f t="shared" si="10"/>
        <v>0</v>
      </c>
      <c r="P21" s="49"/>
      <c r="Q21" s="49"/>
      <c r="R21" s="49"/>
      <c r="S21" s="49"/>
      <c r="T21" s="18"/>
      <c r="U21" s="33"/>
      <c r="V21" s="33"/>
      <c r="W21" s="33"/>
      <c r="X21" s="34"/>
      <c r="Y21" s="18"/>
      <c r="Z21" s="33"/>
      <c r="AA21" s="33"/>
      <c r="AB21" s="33"/>
      <c r="AC21" s="34"/>
    </row>
    <row r="22" spans="1:29">
      <c r="A22" s="100"/>
      <c r="B22" s="15" t="s">
        <v>20</v>
      </c>
      <c r="C22" s="16">
        <f t="shared" si="7"/>
        <v>0</v>
      </c>
      <c r="D22" s="48"/>
      <c r="E22" s="48">
        <f t="shared" si="8"/>
        <v>0</v>
      </c>
      <c r="F22" s="49"/>
      <c r="G22" s="49"/>
      <c r="H22" s="49"/>
      <c r="I22" s="62"/>
      <c r="J22" s="48">
        <f t="shared" si="9"/>
        <v>0</v>
      </c>
      <c r="K22" s="49"/>
      <c r="L22" s="49"/>
      <c r="M22" s="49"/>
      <c r="N22" s="49"/>
      <c r="O22" s="48">
        <f t="shared" si="10"/>
        <v>0</v>
      </c>
      <c r="P22" s="49"/>
      <c r="Q22" s="49"/>
      <c r="R22" s="49"/>
      <c r="S22" s="49"/>
      <c r="T22" s="18"/>
      <c r="U22" s="33"/>
      <c r="V22" s="33"/>
      <c r="W22" s="33"/>
      <c r="X22" s="34"/>
      <c r="Y22" s="18"/>
      <c r="Z22" s="33"/>
      <c r="AA22" s="33"/>
      <c r="AB22" s="33"/>
      <c r="AC22" s="34"/>
    </row>
    <row r="23" spans="1:29">
      <c r="A23" s="100"/>
      <c r="B23" s="15" t="s">
        <v>21</v>
      </c>
      <c r="C23" s="16">
        <f t="shared" si="7"/>
        <v>138.316</v>
      </c>
      <c r="D23" s="48"/>
      <c r="E23" s="48">
        <f t="shared" si="8"/>
        <v>138.316</v>
      </c>
      <c r="F23" s="49"/>
      <c r="G23" s="49"/>
      <c r="H23" s="49"/>
      <c r="I23" s="62">
        <v>138.316</v>
      </c>
      <c r="J23" s="48">
        <f t="shared" si="9"/>
        <v>0</v>
      </c>
      <c r="K23" s="49"/>
      <c r="L23" s="49"/>
      <c r="M23" s="49"/>
      <c r="N23" s="49"/>
      <c r="O23" s="48">
        <f t="shared" si="10"/>
        <v>0</v>
      </c>
      <c r="P23" s="49"/>
      <c r="Q23" s="49"/>
      <c r="R23" s="49"/>
      <c r="S23" s="49"/>
      <c r="T23" s="18"/>
      <c r="U23" s="33"/>
      <c r="V23" s="33"/>
      <c r="W23" s="33"/>
      <c r="X23" s="34"/>
      <c r="Y23" s="18"/>
      <c r="Z23" s="33"/>
      <c r="AA23" s="33"/>
      <c r="AB23" s="33"/>
      <c r="AC23" s="34"/>
    </row>
    <row r="24" spans="1:29">
      <c r="A24" s="100"/>
      <c r="B24" s="15" t="s">
        <v>22</v>
      </c>
      <c r="C24" s="16">
        <f t="shared" si="7"/>
        <v>0</v>
      </c>
      <c r="D24" s="48"/>
      <c r="E24" s="48">
        <f t="shared" si="8"/>
        <v>0</v>
      </c>
      <c r="F24" s="49"/>
      <c r="G24" s="49"/>
      <c r="H24" s="49"/>
      <c r="I24" s="62"/>
      <c r="J24" s="48">
        <f t="shared" si="9"/>
        <v>0</v>
      </c>
      <c r="K24" s="49"/>
      <c r="L24" s="49"/>
      <c r="M24" s="49"/>
      <c r="N24" s="49"/>
      <c r="O24" s="48">
        <f t="shared" si="10"/>
        <v>0</v>
      </c>
      <c r="P24" s="49"/>
      <c r="Q24" s="49"/>
      <c r="R24" s="49"/>
      <c r="S24" s="49"/>
      <c r="T24" s="18"/>
      <c r="U24" s="33"/>
      <c r="V24" s="33"/>
      <c r="W24" s="33"/>
      <c r="X24" s="34"/>
      <c r="Y24" s="18"/>
      <c r="Z24" s="33"/>
      <c r="AA24" s="33"/>
      <c r="AB24" s="33"/>
      <c r="AC24" s="34"/>
    </row>
    <row r="25" spans="1:29">
      <c r="A25" s="100"/>
      <c r="B25" s="19" t="s">
        <v>23</v>
      </c>
      <c r="C25" s="20">
        <f t="shared" si="7"/>
        <v>0</v>
      </c>
      <c r="D25" s="51"/>
      <c r="E25" s="50">
        <f t="shared" si="8"/>
        <v>0</v>
      </c>
      <c r="F25" s="51"/>
      <c r="G25" s="49"/>
      <c r="H25" s="51"/>
      <c r="I25" s="62"/>
      <c r="J25" s="50">
        <f t="shared" si="9"/>
        <v>0</v>
      </c>
      <c r="K25" s="51"/>
      <c r="L25" s="51"/>
      <c r="M25" s="51"/>
      <c r="N25" s="51"/>
      <c r="O25" s="50">
        <f t="shared" si="10"/>
        <v>0</v>
      </c>
      <c r="P25" s="51"/>
      <c r="Q25" s="51"/>
      <c r="R25" s="51"/>
      <c r="S25" s="51"/>
      <c r="T25" s="22"/>
      <c r="U25" s="27"/>
      <c r="V25" s="27"/>
      <c r="W25" s="27"/>
      <c r="X25" s="28"/>
      <c r="Y25" s="22"/>
      <c r="Z25" s="27"/>
      <c r="AA25" s="27"/>
      <c r="AB25" s="27"/>
      <c r="AC25" s="28"/>
    </row>
    <row r="26" spans="1:29">
      <c r="A26" s="100"/>
      <c r="B26" s="19" t="s">
        <v>24</v>
      </c>
      <c r="C26" s="20">
        <f t="shared" si="7"/>
        <v>0</v>
      </c>
      <c r="D26" s="51"/>
      <c r="E26" s="50">
        <f t="shared" si="8"/>
        <v>0</v>
      </c>
      <c r="F26" s="51"/>
      <c r="G26" s="49"/>
      <c r="H26" s="51"/>
      <c r="I26" s="49"/>
      <c r="J26" s="50">
        <f t="shared" si="9"/>
        <v>0</v>
      </c>
      <c r="K26" s="51"/>
      <c r="L26" s="51"/>
      <c r="M26" s="51"/>
      <c r="N26" s="51"/>
      <c r="O26" s="50">
        <f t="shared" si="10"/>
        <v>0</v>
      </c>
      <c r="P26" s="51"/>
      <c r="Q26" s="51"/>
      <c r="R26" s="51"/>
      <c r="S26" s="51"/>
      <c r="T26" s="22"/>
      <c r="U26" s="27"/>
      <c r="V26" s="27"/>
      <c r="W26" s="27"/>
      <c r="X26" s="28"/>
      <c r="Y26" s="22"/>
      <c r="Z26" s="27"/>
      <c r="AA26" s="27"/>
      <c r="AB26" s="27"/>
      <c r="AC26" s="28"/>
    </row>
    <row r="27" spans="1:29">
      <c r="A27" s="100"/>
      <c r="B27" s="15" t="s">
        <v>25</v>
      </c>
      <c r="C27" s="20">
        <f t="shared" si="7"/>
        <v>57.107999999999997</v>
      </c>
      <c r="D27" s="63">
        <v>57.107999999999997</v>
      </c>
      <c r="E27" s="48">
        <f t="shared" si="8"/>
        <v>0</v>
      </c>
      <c r="F27" s="49"/>
      <c r="G27" s="49"/>
      <c r="H27" s="49"/>
      <c r="I27" s="49"/>
      <c r="J27" s="48">
        <f t="shared" si="9"/>
        <v>0</v>
      </c>
      <c r="K27" s="49"/>
      <c r="L27" s="49"/>
      <c r="M27" s="49"/>
      <c r="N27" s="49"/>
      <c r="O27" s="48">
        <f t="shared" si="10"/>
        <v>0</v>
      </c>
      <c r="P27" s="49"/>
      <c r="Q27" s="49"/>
      <c r="R27" s="49"/>
      <c r="S27" s="49"/>
      <c r="T27" s="18"/>
      <c r="U27" s="33"/>
      <c r="V27" s="33"/>
      <c r="W27" s="33"/>
      <c r="X27" s="34"/>
      <c r="Y27" s="18"/>
      <c r="Z27" s="33"/>
      <c r="AA27" s="33"/>
      <c r="AB27" s="33"/>
      <c r="AC27" s="34"/>
    </row>
    <row r="28" spans="1:29" hidden="1" outlineLevel="1">
      <c r="A28" s="100"/>
      <c r="B28" s="15" t="s">
        <v>26</v>
      </c>
      <c r="C28" s="16">
        <f t="shared" si="7"/>
        <v>0</v>
      </c>
      <c r="D28" s="48"/>
      <c r="E28" s="48">
        <f t="shared" si="8"/>
        <v>0</v>
      </c>
      <c r="F28" s="49"/>
      <c r="G28" s="49"/>
      <c r="H28" s="49"/>
      <c r="I28" s="49"/>
      <c r="J28" s="48">
        <f t="shared" si="9"/>
        <v>0</v>
      </c>
      <c r="K28" s="49"/>
      <c r="L28" s="49"/>
      <c r="M28" s="49"/>
      <c r="N28" s="49"/>
      <c r="O28" s="48">
        <f t="shared" si="10"/>
        <v>0</v>
      </c>
      <c r="P28" s="49"/>
      <c r="Q28" s="49"/>
      <c r="R28" s="49"/>
      <c r="S28" s="49"/>
      <c r="T28" s="18"/>
      <c r="U28" s="33"/>
      <c r="V28" s="33"/>
      <c r="W28" s="33"/>
      <c r="X28" s="34"/>
      <c r="Y28" s="18"/>
      <c r="Z28" s="33"/>
      <c r="AA28" s="33"/>
      <c r="AB28" s="33"/>
      <c r="AC28" s="34"/>
    </row>
    <row r="29" spans="1:29" ht="17.25" collapsed="1" thickBot="1">
      <c r="A29" s="101"/>
      <c r="B29" s="52" t="s">
        <v>27</v>
      </c>
      <c r="C29" s="59">
        <f>E29+J29+D29</f>
        <v>201.06300000000002</v>
      </c>
      <c r="D29" s="53">
        <f>SUM(D18:D28)</f>
        <v>57.107999999999997</v>
      </c>
      <c r="E29" s="58">
        <f t="shared" si="8"/>
        <v>143.95500000000001</v>
      </c>
      <c r="F29" s="53">
        <f>SUM(F18:F28)</f>
        <v>0</v>
      </c>
      <c r="G29" s="53">
        <f>SUM(G18:G28)</f>
        <v>0</v>
      </c>
      <c r="H29" s="53">
        <f>SUM(H18:H28)</f>
        <v>0</v>
      </c>
      <c r="I29" s="53">
        <f>SUM(I18:I28)</f>
        <v>143.95500000000001</v>
      </c>
      <c r="J29" s="54">
        <f t="shared" si="9"/>
        <v>0</v>
      </c>
      <c r="K29" s="53">
        <f>SUM(K18:K28)</f>
        <v>0</v>
      </c>
      <c r="L29" s="53">
        <f>SUM(L18:L28)</f>
        <v>0</v>
      </c>
      <c r="M29" s="53">
        <f>SUM(M18:M28)</f>
        <v>0</v>
      </c>
      <c r="N29" s="53">
        <f>SUM(N18:N28)</f>
        <v>0</v>
      </c>
      <c r="O29" s="54">
        <f t="shared" si="10"/>
        <v>0</v>
      </c>
      <c r="P29" s="53">
        <f>SUM(P18:P28)</f>
        <v>0</v>
      </c>
      <c r="Q29" s="53">
        <f>SUM(Q18:Q28)</f>
        <v>0</v>
      </c>
      <c r="R29" s="53">
        <f>SUM(R18:R28)</f>
        <v>0</v>
      </c>
      <c r="S29" s="53">
        <f>SUM(S18:S28)</f>
        <v>0</v>
      </c>
      <c r="T29" s="55"/>
      <c r="U29" s="56"/>
      <c r="V29" s="56"/>
      <c r="W29" s="56"/>
      <c r="X29" s="57"/>
      <c r="Y29" s="55"/>
      <c r="Z29" s="56"/>
      <c r="AA29" s="56"/>
      <c r="AB29" s="56"/>
      <c r="AC29" s="57"/>
    </row>
    <row r="31" spans="1:29">
      <c r="C31" s="61"/>
    </row>
    <row r="32" spans="1:29">
      <c r="C32" s="71"/>
      <c r="I32" s="60"/>
    </row>
    <row r="33" spans="3:22">
      <c r="C33" s="66"/>
      <c r="D33" s="71"/>
      <c r="F33" s="60"/>
    </row>
    <row r="34" spans="3:22">
      <c r="C34" s="66"/>
      <c r="D34" s="64"/>
      <c r="I34" s="60"/>
      <c r="O34" s="64"/>
      <c r="P34" s="64"/>
    </row>
    <row r="35" spans="3:22">
      <c r="D35" s="64"/>
      <c r="H35" s="66"/>
    </row>
    <row r="36" spans="3:22">
      <c r="E36" s="64"/>
      <c r="S36" s="70"/>
      <c r="T36" s="70"/>
      <c r="U36" s="70"/>
      <c r="V36" s="70"/>
    </row>
    <row r="37" spans="3:22">
      <c r="S37" s="70"/>
      <c r="T37" s="70"/>
      <c r="U37" s="70"/>
      <c r="V37" s="70"/>
    </row>
    <row r="38" spans="3:22">
      <c r="S38" s="70"/>
      <c r="T38" s="70"/>
      <c r="U38" s="70"/>
      <c r="V38" s="70"/>
    </row>
    <row r="39" spans="3:22">
      <c r="S39" s="70"/>
      <c r="T39" s="70"/>
      <c r="U39" s="70"/>
      <c r="V39" s="70"/>
    </row>
  </sheetData>
  <mergeCells count="27"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2024-02-07T07:45:11Z</dcterms:modified>
</cp:coreProperties>
</file>