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5.2018" sheetId="1" r:id="rId1"/>
  </sheets>
  <definedNames>
    <definedName name="_xlnm.Print_Area" localSheetId="0">'05.2018'!$A$1:$AC$33</definedName>
  </definedNames>
  <calcPr calcId="145621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G33" i="1" s="1"/>
  <c r="F20" i="1"/>
  <c r="E9" i="1"/>
  <c r="C21" i="1" l="1"/>
  <c r="C23" i="1"/>
  <c r="C26" i="1"/>
  <c r="C28" i="1"/>
  <c r="C30" i="1"/>
  <c r="J32" i="1"/>
  <c r="C9" i="1"/>
  <c r="C10" i="1"/>
  <c r="C12" i="1"/>
  <c r="C14" i="1"/>
  <c r="C16" i="1"/>
  <c r="C18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<sst xmlns="http://schemas.openxmlformats.org/spreadsheetml/2006/main" count="73" uniqueCount="34">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</sst>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9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/>
    </xf>
    <xf numFmtId="4" fontId="10" fillId="0" borderId="31" xfId="0" applyNumberFormat="1" applyFont="1" applyBorder="1" applyAlignment="1">
      <alignment horizontal="center"/>
    </xf>
    <xf numFmtId="4" fontId="10" fillId="0" borderId="4" xfId="1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10" fillId="0" borderId="14" xfId="1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/>
    </xf>
    <xf numFmtId="4" fontId="15" fillId="0" borderId="9" xfId="1" applyNumberFormat="1" applyFont="1" applyBorder="1" applyAlignment="1">
      <alignment horizontal="center" vertical="center"/>
    </xf>
    <xf numFmtId="4" fontId="15" fillId="0" borderId="9" xfId="0" applyNumberFormat="1" applyFont="1" applyBorder="1" applyAlignment="1">
      <alignment horizontal="center"/>
    </xf>
    <xf numFmtId="4" fontId="10" fillId="0" borderId="6" xfId="1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/>
    </xf>
    <xf numFmtId="4" fontId="10" fillId="0" borderId="32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4" fontId="12" fillId="0" borderId="4" xfId="1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 horizontal="center"/>
    </xf>
    <xf numFmtId="4" fontId="10" fillId="0" borderId="9" xfId="1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4" fontId="10" fillId="4" borderId="9" xfId="1" applyNumberFormat="1" applyFont="1" applyFill="1" applyBorder="1" applyAlignment="1">
      <alignment horizontal="center" vertical="center"/>
    </xf>
    <xf numFmtId="4" fontId="10" fillId="4" borderId="9" xfId="0" applyNumberFormat="1" applyFont="1" applyFill="1" applyBorder="1" applyAlignment="1">
      <alignment horizontal="center"/>
    </xf>
    <xf numFmtId="4" fontId="10" fillId="4" borderId="2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E6" sqref="E6:I6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10.85546875" customWidth="1" collapsed="1"/>
    <col min="16" max="16" width="7.5703125" hidden="1" customWidth="1" outlineLevel="1"/>
    <col min="17" max="17" width="7.28515625" hidden="1" customWidth="1" outlineLevel="1"/>
    <col min="18" max="18" width="7.5703125" hidden="1" customWidth="1" outlineLevel="1"/>
    <col min="19" max="19" width="12" customWidth="1" collapsed="1"/>
    <col min="20" max="24" width="9" customWidth="1"/>
    <col min="25" max="25" width="13.7109375" customWidth="1"/>
    <col min="26" max="28" width="9" hidden="1" customWidth="1" outlineLevel="1"/>
    <col min="29" max="29" width="11.85546875" customWidth="1" collapsed="1"/>
  </cols>
  <sheetData>
    <row r="1" spans="1:30" ht="51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30" ht="16.5" thickBot="1" x14ac:dyDescent="0.3">
      <c r="A2" s="61" t="s">
        <v>32</v>
      </c>
      <c r="B2" s="61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30" ht="16.5" x14ac:dyDescent="0.3">
      <c r="A3" s="65" t="s">
        <v>28</v>
      </c>
      <c r="B3" s="27" t="s">
        <v>29</v>
      </c>
      <c r="C3" s="70">
        <v>43221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2"/>
      <c r="Y3" s="38"/>
      <c r="Z3" s="38"/>
      <c r="AA3" s="38"/>
      <c r="AB3" s="38"/>
      <c r="AC3" s="38"/>
    </row>
    <row r="4" spans="1:30" ht="27.75" customHeight="1" x14ac:dyDescent="0.25">
      <c r="A4" s="66"/>
      <c r="B4" s="51" t="s">
        <v>1</v>
      </c>
      <c r="C4" s="75" t="s">
        <v>23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37"/>
      <c r="P4" s="37"/>
      <c r="Q4" s="37"/>
      <c r="R4" s="37"/>
      <c r="S4" s="37"/>
      <c r="T4" s="42" t="s">
        <v>31</v>
      </c>
      <c r="U4" s="43"/>
      <c r="V4" s="43"/>
      <c r="W4" s="43"/>
      <c r="X4" s="44"/>
      <c r="Y4" s="42" t="s">
        <v>31</v>
      </c>
      <c r="Z4" s="43"/>
      <c r="AA4" s="43"/>
      <c r="AB4" s="43"/>
      <c r="AC4" s="44"/>
      <c r="AD4" s="1"/>
    </row>
    <row r="5" spans="1:30" x14ac:dyDescent="0.25">
      <c r="A5" s="66"/>
      <c r="B5" s="51"/>
      <c r="C5" s="77" t="s">
        <v>26</v>
      </c>
      <c r="D5" s="80" t="s">
        <v>27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36"/>
      <c r="P5" s="36"/>
      <c r="Q5" s="36"/>
      <c r="R5" s="36"/>
      <c r="S5" s="36"/>
      <c r="T5" s="45"/>
      <c r="U5" s="46"/>
      <c r="V5" s="46"/>
      <c r="W5" s="46"/>
      <c r="X5" s="47"/>
      <c r="Y5" s="45"/>
      <c r="Z5" s="46"/>
      <c r="AA5" s="46"/>
      <c r="AB5" s="46"/>
      <c r="AC5" s="47"/>
      <c r="AD5" s="1"/>
    </row>
    <row r="6" spans="1:30" ht="15" customHeight="1" x14ac:dyDescent="0.25">
      <c r="A6" s="66"/>
      <c r="B6" s="51"/>
      <c r="C6" s="78"/>
      <c r="D6" s="73" t="s">
        <v>24</v>
      </c>
      <c r="E6" s="53" t="s">
        <v>15</v>
      </c>
      <c r="F6" s="54"/>
      <c r="G6" s="54"/>
      <c r="H6" s="54"/>
      <c r="I6" s="68"/>
      <c r="J6" s="53" t="s">
        <v>22</v>
      </c>
      <c r="K6" s="54"/>
      <c r="L6" s="54"/>
      <c r="M6" s="54"/>
      <c r="N6" s="54"/>
      <c r="O6" s="53" t="s">
        <v>33</v>
      </c>
      <c r="P6" s="54"/>
      <c r="Q6" s="54"/>
      <c r="R6" s="54"/>
      <c r="S6" s="54"/>
      <c r="T6" s="45" t="s">
        <v>22</v>
      </c>
      <c r="U6" s="46"/>
      <c r="V6" s="46"/>
      <c r="W6" s="46"/>
      <c r="X6" s="47"/>
      <c r="Y6" s="45" t="s">
        <v>33</v>
      </c>
      <c r="Z6" s="46"/>
      <c r="AA6" s="46"/>
      <c r="AB6" s="46"/>
      <c r="AC6" s="47"/>
    </row>
    <row r="7" spans="1:30" ht="28.5" customHeight="1" x14ac:dyDescent="0.25">
      <c r="A7" s="66"/>
      <c r="B7" s="51"/>
      <c r="C7" s="78"/>
      <c r="D7" s="73"/>
      <c r="E7" s="55" t="s">
        <v>8</v>
      </c>
      <c r="F7" s="55" t="s">
        <v>9</v>
      </c>
      <c r="G7" s="55"/>
      <c r="H7" s="55"/>
      <c r="I7" s="55"/>
      <c r="J7" s="55" t="s">
        <v>8</v>
      </c>
      <c r="K7" s="55" t="s">
        <v>9</v>
      </c>
      <c r="L7" s="55"/>
      <c r="M7" s="55"/>
      <c r="N7" s="57"/>
      <c r="O7" s="55" t="s">
        <v>8</v>
      </c>
      <c r="P7" s="55" t="s">
        <v>9</v>
      </c>
      <c r="Q7" s="55"/>
      <c r="R7" s="55"/>
      <c r="S7" s="57"/>
      <c r="T7" s="48" t="s">
        <v>8</v>
      </c>
      <c r="U7" s="48" t="s">
        <v>9</v>
      </c>
      <c r="V7" s="48"/>
      <c r="W7" s="48"/>
      <c r="X7" s="50"/>
      <c r="Y7" s="48" t="s">
        <v>8</v>
      </c>
      <c r="Z7" s="48" t="s">
        <v>9</v>
      </c>
      <c r="AA7" s="48"/>
      <c r="AB7" s="48"/>
      <c r="AC7" s="50"/>
    </row>
    <row r="8" spans="1:30" ht="15.75" thickBot="1" x14ac:dyDescent="0.3">
      <c r="A8" s="67"/>
      <c r="B8" s="52"/>
      <c r="C8" s="79"/>
      <c r="D8" s="74"/>
      <c r="E8" s="56"/>
      <c r="F8" s="6" t="s">
        <v>10</v>
      </c>
      <c r="G8" s="6" t="s">
        <v>11</v>
      </c>
      <c r="H8" s="6" t="s">
        <v>12</v>
      </c>
      <c r="I8" s="6" t="s">
        <v>13</v>
      </c>
      <c r="J8" s="56"/>
      <c r="K8" s="6" t="s">
        <v>10</v>
      </c>
      <c r="L8" s="6" t="s">
        <v>11</v>
      </c>
      <c r="M8" s="6" t="s">
        <v>12</v>
      </c>
      <c r="N8" s="7" t="s">
        <v>13</v>
      </c>
      <c r="O8" s="56"/>
      <c r="P8" s="6" t="s">
        <v>10</v>
      </c>
      <c r="Q8" s="6" t="s">
        <v>11</v>
      </c>
      <c r="R8" s="6" t="s">
        <v>12</v>
      </c>
      <c r="S8" s="7" t="s">
        <v>13</v>
      </c>
      <c r="T8" s="49"/>
      <c r="U8" s="8" t="s">
        <v>10</v>
      </c>
      <c r="V8" s="8" t="s">
        <v>11</v>
      </c>
      <c r="W8" s="8" t="s">
        <v>12</v>
      </c>
      <c r="X8" s="9" t="s">
        <v>13</v>
      </c>
      <c r="Y8" s="49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69" t="s">
        <v>7</v>
      </c>
      <c r="B9" s="10" t="s">
        <v>16</v>
      </c>
      <c r="C9" s="15">
        <f>E9+J9+D9+O9</f>
        <v>1504.7149000000002</v>
      </c>
      <c r="D9" s="5"/>
      <c r="E9" s="5">
        <f>F9+G9+H9+I9</f>
        <v>596.36190000000011</v>
      </c>
      <c r="F9" s="20">
        <v>0</v>
      </c>
      <c r="G9" s="20">
        <v>0.52</v>
      </c>
      <c r="H9" s="20">
        <v>466.93290000000007</v>
      </c>
      <c r="I9" s="20">
        <v>128.90900000000002</v>
      </c>
      <c r="J9" s="5">
        <f t="shared" ref="J9:J19" si="0">K9+L9+M9+N9</f>
        <v>908.35300000000007</v>
      </c>
      <c r="K9" s="20">
        <v>773.84</v>
      </c>
      <c r="L9" s="20">
        <v>0</v>
      </c>
      <c r="M9" s="20">
        <v>134.51299999999998</v>
      </c>
      <c r="N9" s="20">
        <v>0</v>
      </c>
      <c r="O9" s="5">
        <f t="shared" ref="O9:O19" si="1">P9+Q9+R9+S9</f>
        <v>0</v>
      </c>
      <c r="P9" s="20">
        <v>0</v>
      </c>
      <c r="Q9" s="20">
        <v>0</v>
      </c>
      <c r="R9" s="20">
        <v>0</v>
      </c>
      <c r="S9" s="20">
        <v>0</v>
      </c>
      <c r="T9" s="81">
        <f>U9+V9+W9+X9</f>
        <v>1.141</v>
      </c>
      <c r="U9" s="82">
        <v>0.96</v>
      </c>
      <c r="V9" s="82">
        <v>0</v>
      </c>
      <c r="W9" s="82">
        <v>0.18099999999999999</v>
      </c>
      <c r="X9" s="39">
        <v>0</v>
      </c>
      <c r="Y9" s="81">
        <f>Z9+AA9+AB9+AC9</f>
        <v>0</v>
      </c>
      <c r="Z9" s="82">
        <v>0</v>
      </c>
      <c r="AA9" s="82">
        <v>0</v>
      </c>
      <c r="AB9" s="82">
        <v>0</v>
      </c>
      <c r="AC9" s="39">
        <v>0</v>
      </c>
    </row>
    <row r="10" spans="1:30" hidden="1" outlineLevel="1" x14ac:dyDescent="0.25">
      <c r="A10" s="63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40">
        <f t="shared" ref="T10:T19" si="4">U10+V10+W10+X10</f>
        <v>0</v>
      </c>
      <c r="U10" s="82">
        <v>0</v>
      </c>
      <c r="V10" s="82">
        <v>0</v>
      </c>
      <c r="W10" s="82">
        <v>0</v>
      </c>
      <c r="X10" s="39">
        <v>0</v>
      </c>
      <c r="Y10" s="40">
        <f t="shared" ref="Y10:Y19" si="5">Z10+AA10+AB10+AC10</f>
        <v>0</v>
      </c>
      <c r="Z10" s="82">
        <v>0</v>
      </c>
      <c r="AA10" s="82">
        <v>0</v>
      </c>
      <c r="AB10" s="82">
        <v>0</v>
      </c>
      <c r="AC10" s="39">
        <v>0</v>
      </c>
    </row>
    <row r="11" spans="1:30" hidden="1" outlineLevel="1" x14ac:dyDescent="0.25">
      <c r="A11" s="63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40">
        <f t="shared" si="4"/>
        <v>0</v>
      </c>
      <c r="U11" s="82">
        <v>0</v>
      </c>
      <c r="V11" s="82">
        <v>0</v>
      </c>
      <c r="W11" s="82">
        <v>0</v>
      </c>
      <c r="X11" s="39">
        <v>0</v>
      </c>
      <c r="Y11" s="40">
        <f t="shared" si="5"/>
        <v>0</v>
      </c>
      <c r="Z11" s="82">
        <v>0</v>
      </c>
      <c r="AA11" s="82">
        <v>0</v>
      </c>
      <c r="AB11" s="82">
        <v>0</v>
      </c>
      <c r="AC11" s="39">
        <v>0</v>
      </c>
    </row>
    <row r="12" spans="1:30" collapsed="1" x14ac:dyDescent="0.25">
      <c r="A12" s="63"/>
      <c r="B12" s="11" t="s">
        <v>2</v>
      </c>
      <c r="C12" s="15">
        <f t="shared" si="2"/>
        <v>8588.1529999999984</v>
      </c>
      <c r="D12" s="2"/>
      <c r="E12" s="2">
        <f t="shared" si="3"/>
        <v>3872.9269999999997</v>
      </c>
      <c r="F12" s="21">
        <v>0</v>
      </c>
      <c r="G12" s="21">
        <v>47.638000000000005</v>
      </c>
      <c r="H12" s="21">
        <v>2996.4049999999997</v>
      </c>
      <c r="I12" s="21">
        <v>828.88400000000001</v>
      </c>
      <c r="J12" s="2">
        <f t="shared" si="0"/>
        <v>4687.5319999999992</v>
      </c>
      <c r="K12" s="21">
        <v>0</v>
      </c>
      <c r="L12" s="21">
        <v>1313.48</v>
      </c>
      <c r="M12" s="21">
        <v>3374.0519999999997</v>
      </c>
      <c r="N12" s="21">
        <v>0</v>
      </c>
      <c r="O12" s="2">
        <f t="shared" si="1"/>
        <v>27.693999999999999</v>
      </c>
      <c r="P12" s="21">
        <v>0</v>
      </c>
      <c r="Q12" s="21">
        <v>0</v>
      </c>
      <c r="R12" s="21">
        <v>0</v>
      </c>
      <c r="S12" s="21">
        <v>27.693999999999999</v>
      </c>
      <c r="T12" s="40">
        <f t="shared" si="4"/>
        <v>6.2609999999999992</v>
      </c>
      <c r="U12" s="82">
        <v>0</v>
      </c>
      <c r="V12" s="82">
        <v>1.702</v>
      </c>
      <c r="W12" s="82">
        <v>4.5589999999999993</v>
      </c>
      <c r="X12" s="39">
        <v>0</v>
      </c>
      <c r="Y12" s="40">
        <f t="shared" si="5"/>
        <v>4.1000000000000002E-2</v>
      </c>
      <c r="Z12" s="82">
        <v>0</v>
      </c>
      <c r="AA12" s="82">
        <v>0</v>
      </c>
      <c r="AB12" s="82">
        <v>0</v>
      </c>
      <c r="AC12" s="39">
        <v>4.1000000000000002E-2</v>
      </c>
    </row>
    <row r="13" spans="1:30" x14ac:dyDescent="0.25">
      <c r="A13" s="63"/>
      <c r="B13" s="11" t="s">
        <v>19</v>
      </c>
      <c r="C13" s="15">
        <f t="shared" si="2"/>
        <v>369.928</v>
      </c>
      <c r="D13" s="2"/>
      <c r="E13" s="2">
        <f t="shared" si="3"/>
        <v>26.207999999999998</v>
      </c>
      <c r="F13" s="21">
        <v>0</v>
      </c>
      <c r="G13" s="21">
        <v>0</v>
      </c>
      <c r="H13" s="21">
        <v>15.34</v>
      </c>
      <c r="I13" s="21">
        <v>10.868</v>
      </c>
      <c r="J13" s="2">
        <f t="shared" si="0"/>
        <v>343.72</v>
      </c>
      <c r="K13" s="21">
        <v>343.72</v>
      </c>
      <c r="L13" s="21">
        <v>0</v>
      </c>
      <c r="M13" s="21">
        <v>0</v>
      </c>
      <c r="N13" s="21">
        <v>0</v>
      </c>
      <c r="O13" s="2">
        <f t="shared" si="1"/>
        <v>0</v>
      </c>
      <c r="P13" s="21">
        <v>0</v>
      </c>
      <c r="Q13" s="21">
        <v>0</v>
      </c>
      <c r="R13" s="21">
        <v>0</v>
      </c>
      <c r="S13" s="21">
        <v>0</v>
      </c>
      <c r="T13" s="40">
        <f t="shared" si="4"/>
        <v>0.50800000000000001</v>
      </c>
      <c r="U13" s="82">
        <v>0.50800000000000001</v>
      </c>
      <c r="V13" s="82">
        <v>0</v>
      </c>
      <c r="W13" s="82">
        <v>0</v>
      </c>
      <c r="X13" s="39">
        <v>0</v>
      </c>
      <c r="Y13" s="40">
        <f t="shared" si="5"/>
        <v>0</v>
      </c>
      <c r="Z13" s="82">
        <v>0</v>
      </c>
      <c r="AA13" s="82">
        <v>0</v>
      </c>
      <c r="AB13" s="82">
        <v>0</v>
      </c>
      <c r="AC13" s="39">
        <v>0</v>
      </c>
    </row>
    <row r="14" spans="1:30" x14ac:dyDescent="0.25">
      <c r="A14" s="63"/>
      <c r="B14" s="11" t="s">
        <v>20</v>
      </c>
      <c r="C14" s="15">
        <f t="shared" si="2"/>
        <v>6358.469000000001</v>
      </c>
      <c r="D14" s="2"/>
      <c r="E14" s="2">
        <f t="shared" si="3"/>
        <v>5544.1460000000006</v>
      </c>
      <c r="F14" s="21">
        <v>1.5620000000000001</v>
      </c>
      <c r="G14" s="21">
        <v>217.81300000000005</v>
      </c>
      <c r="H14" s="21">
        <v>3775.3510000000006</v>
      </c>
      <c r="I14" s="21">
        <v>1549.42</v>
      </c>
      <c r="J14" s="2">
        <f t="shared" si="0"/>
        <v>814.32299999999998</v>
      </c>
      <c r="K14" s="21">
        <v>17.524000000000001</v>
      </c>
      <c r="L14" s="21">
        <v>0</v>
      </c>
      <c r="M14" s="21">
        <v>796.79899999999998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40">
        <f t="shared" si="4"/>
        <v>1.095</v>
      </c>
      <c r="U14" s="82">
        <v>2.4E-2</v>
      </c>
      <c r="V14" s="82">
        <v>0</v>
      </c>
      <c r="W14" s="82">
        <v>1.071</v>
      </c>
      <c r="X14" s="39">
        <v>0</v>
      </c>
      <c r="Y14" s="40">
        <f t="shared" si="5"/>
        <v>0</v>
      </c>
      <c r="Z14" s="82">
        <v>0</v>
      </c>
      <c r="AA14" s="82">
        <v>0</v>
      </c>
      <c r="AB14" s="82">
        <v>0</v>
      </c>
      <c r="AC14" s="39">
        <v>0</v>
      </c>
    </row>
    <row r="15" spans="1:30" x14ac:dyDescent="0.25">
      <c r="A15" s="63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40">
        <f t="shared" si="4"/>
        <v>0</v>
      </c>
      <c r="U15" s="82">
        <v>0</v>
      </c>
      <c r="V15" s="82">
        <v>0</v>
      </c>
      <c r="W15" s="82">
        <v>0</v>
      </c>
      <c r="X15" s="39">
        <v>0</v>
      </c>
      <c r="Y15" s="40">
        <f t="shared" si="5"/>
        <v>0</v>
      </c>
      <c r="Z15" s="82">
        <v>0</v>
      </c>
      <c r="AA15" s="82">
        <v>0</v>
      </c>
      <c r="AB15" s="82">
        <v>0</v>
      </c>
      <c r="AC15" s="39">
        <v>0</v>
      </c>
    </row>
    <row r="16" spans="1:30" x14ac:dyDescent="0.25">
      <c r="A16" s="63"/>
      <c r="B16" s="12" t="s">
        <v>3</v>
      </c>
      <c r="C16" s="15">
        <f t="shared" si="2"/>
        <v>7708.5860000000002</v>
      </c>
      <c r="D16" s="3">
        <v>7708.5860000000002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3">
        <f t="shared" si="4"/>
        <v>0</v>
      </c>
      <c r="U16" s="23"/>
      <c r="V16" s="23"/>
      <c r="W16" s="23"/>
      <c r="X16" s="24"/>
      <c r="Y16" s="33">
        <f t="shared" si="5"/>
        <v>0</v>
      </c>
      <c r="Z16" s="23"/>
      <c r="AA16" s="23"/>
      <c r="AB16" s="23"/>
      <c r="AC16" s="24"/>
    </row>
    <row r="17" spans="1:30" x14ac:dyDescent="0.25">
      <c r="A17" s="63"/>
      <c r="B17" s="12" t="s">
        <v>4</v>
      </c>
      <c r="C17" s="15">
        <f t="shared" si="2"/>
        <v>14937.066999999999</v>
      </c>
      <c r="D17" s="3">
        <v>14937.066999999999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3">
        <f t="shared" si="4"/>
        <v>0</v>
      </c>
      <c r="U17" s="23"/>
      <c r="V17" s="23"/>
      <c r="W17" s="23"/>
      <c r="X17" s="24"/>
      <c r="Y17" s="33">
        <f t="shared" si="5"/>
        <v>0</v>
      </c>
      <c r="Z17" s="23"/>
      <c r="AA17" s="23"/>
      <c r="AB17" s="23"/>
      <c r="AC17" s="24"/>
    </row>
    <row r="18" spans="1:30" x14ac:dyDescent="0.25">
      <c r="A18" s="63"/>
      <c r="B18" s="11" t="s">
        <v>25</v>
      </c>
      <c r="C18" s="15">
        <f t="shared" si="2"/>
        <v>255.244</v>
      </c>
      <c r="D18" s="3">
        <v>255.244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2">
        <f t="shared" si="4"/>
        <v>0</v>
      </c>
      <c r="U18" s="25"/>
      <c r="V18" s="25"/>
      <c r="W18" s="25"/>
      <c r="X18" s="26"/>
      <c r="Y18" s="32">
        <f t="shared" si="5"/>
        <v>0</v>
      </c>
      <c r="Z18" s="25"/>
      <c r="AA18" s="25"/>
      <c r="AB18" s="25"/>
      <c r="AC18" s="26"/>
    </row>
    <row r="19" spans="1:30" hidden="1" outlineLevel="1" x14ac:dyDescent="0.25">
      <c r="A19" s="63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2">
        <f t="shared" si="4"/>
        <v>0</v>
      </c>
      <c r="U19" s="25"/>
      <c r="V19" s="25"/>
      <c r="W19" s="25"/>
      <c r="X19" s="26"/>
      <c r="Y19" s="32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64"/>
      <c r="B20" s="18" t="s">
        <v>6</v>
      </c>
      <c r="C20" s="19">
        <f>SUM(C9:C19)</f>
        <v>39722.161899999999</v>
      </c>
      <c r="D20" s="34">
        <f>SUM(D9:D19)</f>
        <v>22900.896999999997</v>
      </c>
      <c r="E20" s="35">
        <f>F20+G20+H20+I20</f>
        <v>10039.642900000003</v>
      </c>
      <c r="F20" s="34">
        <f>SUM(F9:F19)</f>
        <v>1.5620000000000001</v>
      </c>
      <c r="G20" s="34">
        <f t="shared" ref="G20" si="6">SUM(G9:G19)</f>
        <v>265.97100000000006</v>
      </c>
      <c r="H20" s="34">
        <f>SUM(H9:H19)</f>
        <v>7254.0289000000012</v>
      </c>
      <c r="I20" s="34">
        <f>SUM(I9:I19)</f>
        <v>2518.0810000000001</v>
      </c>
      <c r="J20" s="35">
        <f t="shared" ref="J20:X20" si="7">SUM(J9:J19)</f>
        <v>6753.9279999999999</v>
      </c>
      <c r="K20" s="34">
        <f t="shared" si="7"/>
        <v>1135.0839999999998</v>
      </c>
      <c r="L20" s="34">
        <f t="shared" si="7"/>
        <v>1313.48</v>
      </c>
      <c r="M20" s="34">
        <f t="shared" si="7"/>
        <v>4305.3639999999996</v>
      </c>
      <c r="N20" s="34">
        <f t="shared" si="7"/>
        <v>0</v>
      </c>
      <c r="O20" s="35">
        <f t="shared" ref="O20:S20" si="8">SUM(O9:O19)</f>
        <v>27.693999999999999</v>
      </c>
      <c r="P20" s="34">
        <f t="shared" si="8"/>
        <v>0</v>
      </c>
      <c r="Q20" s="34">
        <f t="shared" si="8"/>
        <v>0</v>
      </c>
      <c r="R20" s="34">
        <f t="shared" si="8"/>
        <v>0</v>
      </c>
      <c r="S20" s="34">
        <f t="shared" si="8"/>
        <v>27.693999999999999</v>
      </c>
      <c r="T20" s="83">
        <f t="shared" si="7"/>
        <v>9.004999999999999</v>
      </c>
      <c r="U20" s="84">
        <f t="shared" si="7"/>
        <v>1.492</v>
      </c>
      <c r="V20" s="84">
        <f t="shared" si="7"/>
        <v>1.702</v>
      </c>
      <c r="W20" s="84">
        <f t="shared" si="7"/>
        <v>5.8109999999999991</v>
      </c>
      <c r="X20" s="41">
        <f t="shared" si="7"/>
        <v>0</v>
      </c>
      <c r="Y20" s="83">
        <f t="shared" ref="Y20:AC20" si="9">SUM(Y9:Y19)</f>
        <v>4.1000000000000002E-2</v>
      </c>
      <c r="Z20" s="84">
        <f t="shared" si="9"/>
        <v>0</v>
      </c>
      <c r="AA20" s="84">
        <f t="shared" si="9"/>
        <v>0</v>
      </c>
      <c r="AB20" s="84">
        <f t="shared" si="9"/>
        <v>0</v>
      </c>
      <c r="AC20" s="41">
        <f t="shared" si="9"/>
        <v>4.1000000000000002E-2</v>
      </c>
    </row>
    <row r="21" spans="1:30" hidden="1" outlineLevel="1" x14ac:dyDescent="0.25">
      <c r="A21" s="62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85">
        <f t="shared" ref="T21:T32" si="14">U21+V21+W21+X21</f>
        <v>0</v>
      </c>
      <c r="U21" s="86"/>
      <c r="V21" s="86"/>
      <c r="W21" s="86"/>
      <c r="X21" s="87"/>
      <c r="Y21" s="85">
        <f t="shared" ref="Y21:Y32" si="15">Z21+AA21+AB21+AC21</f>
        <v>0</v>
      </c>
      <c r="Z21" s="86"/>
      <c r="AA21" s="86"/>
      <c r="AB21" s="86"/>
      <c r="AC21" s="87"/>
    </row>
    <row r="22" spans="1:30" hidden="1" outlineLevel="1" x14ac:dyDescent="0.25">
      <c r="A22" s="63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40">
        <f t="shared" si="14"/>
        <v>0</v>
      </c>
      <c r="U22" s="88"/>
      <c r="V22" s="88"/>
      <c r="W22" s="88"/>
      <c r="X22" s="89"/>
      <c r="Y22" s="40">
        <f t="shared" si="15"/>
        <v>0</v>
      </c>
      <c r="Z22" s="88"/>
      <c r="AA22" s="88"/>
      <c r="AB22" s="88"/>
      <c r="AC22" s="89"/>
    </row>
    <row r="23" spans="1:30" hidden="1" outlineLevel="1" x14ac:dyDescent="0.25">
      <c r="A23" s="63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40">
        <f t="shared" si="14"/>
        <v>0</v>
      </c>
      <c r="U23" s="88"/>
      <c r="V23" s="88"/>
      <c r="W23" s="88"/>
      <c r="X23" s="89"/>
      <c r="Y23" s="40">
        <f t="shared" si="15"/>
        <v>0</v>
      </c>
      <c r="Z23" s="88"/>
      <c r="AA23" s="88"/>
      <c r="AB23" s="88"/>
      <c r="AC23" s="89"/>
    </row>
    <row r="24" spans="1:30" hidden="1" outlineLevel="1" collapsed="1" x14ac:dyDescent="0.25">
      <c r="A24" s="63"/>
      <c r="B24" s="11" t="s">
        <v>2</v>
      </c>
      <c r="C24" s="16">
        <f t="shared" si="10"/>
        <v>0</v>
      </c>
      <c r="D24" s="2"/>
      <c r="E24" s="2">
        <f t="shared" si="11"/>
        <v>0</v>
      </c>
      <c r="F24" s="21"/>
      <c r="G24" s="21"/>
      <c r="H24" s="21"/>
      <c r="I24" s="21"/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40">
        <f t="shared" si="14"/>
        <v>0</v>
      </c>
      <c r="U24" s="88"/>
      <c r="V24" s="88"/>
      <c r="W24" s="88"/>
      <c r="X24" s="89"/>
      <c r="Y24" s="40">
        <f t="shared" si="15"/>
        <v>0</v>
      </c>
      <c r="Z24" s="88"/>
      <c r="AA24" s="88"/>
      <c r="AB24" s="88"/>
      <c r="AC24" s="89"/>
    </row>
    <row r="25" spans="1:30" hidden="1" outlineLevel="1" x14ac:dyDescent="0.25">
      <c r="A25" s="63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40">
        <f t="shared" si="14"/>
        <v>0</v>
      </c>
      <c r="U25" s="88"/>
      <c r="V25" s="88"/>
      <c r="W25" s="88"/>
      <c r="X25" s="89"/>
      <c r="Y25" s="40">
        <f t="shared" si="15"/>
        <v>0</v>
      </c>
      <c r="Z25" s="88"/>
      <c r="AA25" s="88"/>
      <c r="AB25" s="88"/>
      <c r="AC25" s="89"/>
    </row>
    <row r="26" spans="1:30" hidden="1" outlineLevel="1" x14ac:dyDescent="0.25">
      <c r="A26" s="63"/>
      <c r="B26" s="11" t="s">
        <v>20</v>
      </c>
      <c r="C26" s="16">
        <f t="shared" si="10"/>
        <v>0</v>
      </c>
      <c r="D26" s="2"/>
      <c r="E26" s="2">
        <f t="shared" si="11"/>
        <v>0</v>
      </c>
      <c r="F26" s="21"/>
      <c r="G26" s="21"/>
      <c r="H26" s="21"/>
      <c r="I26" s="21"/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40">
        <f t="shared" si="14"/>
        <v>0</v>
      </c>
      <c r="U26" s="88"/>
      <c r="V26" s="88"/>
      <c r="W26" s="88"/>
      <c r="X26" s="89"/>
      <c r="Y26" s="40">
        <f t="shared" si="15"/>
        <v>0</v>
      </c>
      <c r="Z26" s="88"/>
      <c r="AA26" s="88"/>
      <c r="AB26" s="88"/>
      <c r="AC26" s="89"/>
    </row>
    <row r="27" spans="1:30" hidden="1" outlineLevel="1" x14ac:dyDescent="0.25">
      <c r="A27" s="63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40">
        <f t="shared" si="14"/>
        <v>0</v>
      </c>
      <c r="U27" s="88"/>
      <c r="V27" s="88"/>
      <c r="W27" s="88"/>
      <c r="X27" s="89"/>
      <c r="Y27" s="40">
        <f t="shared" si="15"/>
        <v>0</v>
      </c>
      <c r="Z27" s="88"/>
      <c r="AA27" s="88"/>
      <c r="AB27" s="88"/>
      <c r="AC27" s="89"/>
    </row>
    <row r="28" spans="1:30" hidden="1" outlineLevel="1" x14ac:dyDescent="0.25">
      <c r="A28" s="63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90">
        <f t="shared" si="14"/>
        <v>0</v>
      </c>
      <c r="U28" s="91"/>
      <c r="V28" s="91"/>
      <c r="W28" s="91"/>
      <c r="X28" s="92"/>
      <c r="Y28" s="90">
        <f t="shared" si="15"/>
        <v>0</v>
      </c>
      <c r="Z28" s="91"/>
      <c r="AA28" s="91"/>
      <c r="AB28" s="91"/>
      <c r="AC28" s="92"/>
      <c r="AD28" s="4"/>
    </row>
    <row r="29" spans="1:30" hidden="1" outlineLevel="1" x14ac:dyDescent="0.25">
      <c r="A29" s="63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90">
        <f t="shared" si="14"/>
        <v>0</v>
      </c>
      <c r="U29" s="91"/>
      <c r="V29" s="91"/>
      <c r="W29" s="91"/>
      <c r="X29" s="92"/>
      <c r="Y29" s="90">
        <f t="shared" si="15"/>
        <v>0</v>
      </c>
      <c r="Z29" s="91"/>
      <c r="AA29" s="91"/>
      <c r="AB29" s="91"/>
      <c r="AC29" s="92"/>
      <c r="AD29" s="4"/>
    </row>
    <row r="30" spans="1:30" hidden="1" outlineLevel="1" x14ac:dyDescent="0.25">
      <c r="A30" s="63"/>
      <c r="B30" s="11" t="s">
        <v>25</v>
      </c>
      <c r="C30" s="17">
        <f t="shared" si="10"/>
        <v>0</v>
      </c>
      <c r="D30" s="3"/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40">
        <f t="shared" si="14"/>
        <v>0</v>
      </c>
      <c r="U30" s="88"/>
      <c r="V30" s="88"/>
      <c r="W30" s="88"/>
      <c r="X30" s="89"/>
      <c r="Y30" s="40">
        <f t="shared" si="15"/>
        <v>0</v>
      </c>
      <c r="Z30" s="88"/>
      <c r="AA30" s="88"/>
      <c r="AB30" s="88"/>
      <c r="AC30" s="89"/>
    </row>
    <row r="31" spans="1:30" hidden="1" outlineLevel="1" x14ac:dyDescent="0.25">
      <c r="A31" s="63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40">
        <f t="shared" si="14"/>
        <v>0</v>
      </c>
      <c r="U31" s="88"/>
      <c r="V31" s="88"/>
      <c r="W31" s="88"/>
      <c r="X31" s="89"/>
      <c r="Y31" s="40">
        <f t="shared" si="15"/>
        <v>0</v>
      </c>
      <c r="Z31" s="88"/>
      <c r="AA31" s="88"/>
      <c r="AB31" s="88"/>
      <c r="AC31" s="89"/>
    </row>
    <row r="32" spans="1:30" ht="17.25" hidden="1" outlineLevel="1" collapsed="1" thickBot="1" x14ac:dyDescent="0.35">
      <c r="A32" s="64"/>
      <c r="B32" s="13" t="s">
        <v>6</v>
      </c>
      <c r="C32" s="19">
        <f t="shared" si="10"/>
        <v>0</v>
      </c>
      <c r="D32" s="34">
        <f>SUM(D21:D31)</f>
        <v>0</v>
      </c>
      <c r="E32" s="35">
        <f t="shared" si="11"/>
        <v>0</v>
      </c>
      <c r="F32" s="34">
        <f>SUM(F21:F31)</f>
        <v>0</v>
      </c>
      <c r="G32" s="34">
        <f t="shared" ref="G32:I32" si="16">SUM(G21:G31)</f>
        <v>0</v>
      </c>
      <c r="H32" s="34">
        <f t="shared" si="16"/>
        <v>0</v>
      </c>
      <c r="I32" s="34">
        <f t="shared" si="16"/>
        <v>0</v>
      </c>
      <c r="J32" s="35">
        <f t="shared" si="12"/>
        <v>0</v>
      </c>
      <c r="K32" s="34">
        <f t="shared" ref="K32:N32" si="17">SUM(K21:K31)</f>
        <v>0</v>
      </c>
      <c r="L32" s="34">
        <f t="shared" si="17"/>
        <v>0</v>
      </c>
      <c r="M32" s="34">
        <f t="shared" si="17"/>
        <v>0</v>
      </c>
      <c r="N32" s="34">
        <f t="shared" si="17"/>
        <v>0</v>
      </c>
      <c r="O32" s="35">
        <f t="shared" si="13"/>
        <v>0</v>
      </c>
      <c r="P32" s="34">
        <f t="shared" ref="P32:S32" si="18">SUM(P21:P31)</f>
        <v>0</v>
      </c>
      <c r="Q32" s="34">
        <f t="shared" si="18"/>
        <v>0</v>
      </c>
      <c r="R32" s="34">
        <f t="shared" si="18"/>
        <v>0</v>
      </c>
      <c r="S32" s="34">
        <f t="shared" si="18"/>
        <v>0</v>
      </c>
      <c r="T32" s="93">
        <f t="shared" si="14"/>
        <v>0</v>
      </c>
      <c r="U32" s="94">
        <f t="shared" ref="U32:X32" si="19">SUM(U21:U31)</f>
        <v>0</v>
      </c>
      <c r="V32" s="94">
        <f t="shared" si="19"/>
        <v>0</v>
      </c>
      <c r="W32" s="94">
        <f t="shared" si="19"/>
        <v>0</v>
      </c>
      <c r="X32" s="95">
        <f t="shared" si="19"/>
        <v>0</v>
      </c>
      <c r="Y32" s="93">
        <f t="shared" si="15"/>
        <v>0</v>
      </c>
      <c r="Z32" s="94">
        <f t="shared" ref="Z32:AC32" si="20">SUM(Z21:Z31)</f>
        <v>0</v>
      </c>
      <c r="AA32" s="94">
        <f t="shared" si="20"/>
        <v>0</v>
      </c>
      <c r="AB32" s="94">
        <f t="shared" si="20"/>
        <v>0</v>
      </c>
      <c r="AC32" s="95">
        <f t="shared" si="20"/>
        <v>0</v>
      </c>
    </row>
    <row r="33" spans="1:29" ht="17.25" collapsed="1" thickBot="1" x14ac:dyDescent="0.35">
      <c r="A33" s="59" t="s">
        <v>30</v>
      </c>
      <c r="B33" s="60"/>
      <c r="C33" s="19">
        <f>C20+C32</f>
        <v>39722.161899999999</v>
      </c>
      <c r="D33" s="29">
        <f>D20+D32</f>
        <v>22900.896999999997</v>
      </c>
      <c r="E33" s="28">
        <f>E20+E32</f>
        <v>10039.642900000003</v>
      </c>
      <c r="F33" s="29">
        <f t="shared" ref="F33:X33" si="21">F20+F32</f>
        <v>1.5620000000000001</v>
      </c>
      <c r="G33" s="29">
        <f>G20+G32</f>
        <v>265.97100000000006</v>
      </c>
      <c r="H33" s="29">
        <f t="shared" si="21"/>
        <v>7254.0289000000012</v>
      </c>
      <c r="I33" s="29">
        <f t="shared" si="21"/>
        <v>2518.0810000000001</v>
      </c>
      <c r="J33" s="28">
        <f t="shared" si="21"/>
        <v>6753.9279999999999</v>
      </c>
      <c r="K33" s="29">
        <f t="shared" si="21"/>
        <v>1135.0839999999998</v>
      </c>
      <c r="L33" s="29">
        <f t="shared" si="21"/>
        <v>1313.48</v>
      </c>
      <c r="M33" s="29">
        <f t="shared" si="21"/>
        <v>4305.3639999999996</v>
      </c>
      <c r="N33" s="29">
        <f t="shared" si="21"/>
        <v>0</v>
      </c>
      <c r="O33" s="28">
        <f t="shared" ref="O33:S33" si="22">O20+O32</f>
        <v>27.693999999999999</v>
      </c>
      <c r="P33" s="29">
        <f t="shared" si="22"/>
        <v>0</v>
      </c>
      <c r="Q33" s="29">
        <f t="shared" si="22"/>
        <v>0</v>
      </c>
      <c r="R33" s="29">
        <f t="shared" si="22"/>
        <v>0</v>
      </c>
      <c r="S33" s="29">
        <f t="shared" si="22"/>
        <v>27.693999999999999</v>
      </c>
      <c r="T33" s="96">
        <f t="shared" si="21"/>
        <v>9.004999999999999</v>
      </c>
      <c r="U33" s="97">
        <f t="shared" si="21"/>
        <v>1.492</v>
      </c>
      <c r="V33" s="97">
        <f t="shared" si="21"/>
        <v>1.702</v>
      </c>
      <c r="W33" s="97">
        <f t="shared" si="21"/>
        <v>5.8109999999999991</v>
      </c>
      <c r="X33" s="98">
        <f t="shared" si="21"/>
        <v>0</v>
      </c>
      <c r="Y33" s="96">
        <f t="shared" ref="Y33:AC33" si="23">Y20+Y32</f>
        <v>4.1000000000000002E-2</v>
      </c>
      <c r="Z33" s="97">
        <f t="shared" si="23"/>
        <v>0</v>
      </c>
      <c r="AA33" s="97">
        <f t="shared" si="23"/>
        <v>0</v>
      </c>
      <c r="AB33" s="97">
        <f t="shared" si="23"/>
        <v>0</v>
      </c>
      <c r="AC33" s="98">
        <f t="shared" si="23"/>
        <v>4.1000000000000002E-2</v>
      </c>
    </row>
    <row r="35" spans="1:29" x14ac:dyDescent="0.25">
      <c r="C35" s="31"/>
    </row>
  </sheetData>
  <mergeCells count="29">
    <mergeCell ref="A1:AC1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4:N4"/>
    <mergeCell ref="C5:C8"/>
    <mergeCell ref="D5:N5"/>
    <mergeCell ref="O6:S6"/>
    <mergeCell ref="O7:O8"/>
    <mergeCell ref="Y4:AC5"/>
    <mergeCell ref="Y6:AC6"/>
    <mergeCell ref="Y7:Y8"/>
    <mergeCell ref="Z7:AC7"/>
    <mergeCell ref="B4:B8"/>
    <mergeCell ref="T4:X5"/>
    <mergeCell ref="J6:N6"/>
    <mergeCell ref="J7:J8"/>
    <mergeCell ref="K7:N7"/>
    <mergeCell ref="T6:X6"/>
    <mergeCell ref="T7:T8"/>
    <mergeCell ref="U7:X7"/>
    <mergeCell ref="P7:S7"/>
  </mergeCells>
  <pageMargins left="0.19685039370078741" right="0.19685039370078741" top="0.19685039370078741" bottom="0.19685039370078741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05.2018</vt:lpstr>
      <vt:lpstr>'05.2018'!Область_печати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2018-06-26T15:07:47Z</cp:lastPrinted>
  <dcterms:created xsi:type="dcterms:W3CDTF">2018-02-12T06:55:24Z</dcterms:created>
  <dcterms:modified xsi:type="dcterms:W3CDTF">2018-06-26T15:08:10Z</dcterms:modified>
</cp:coreProperties>
</file>