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5" windowWidth="13845" windowHeight="12840"/>
  </bookViews>
  <sheets>
    <sheet name="11б_4" sheetId="1" r:id="rId1"/>
  </sheets>
  <calcPr calcId="145621" calcOnSave="0"/>
</workbook>
</file>

<file path=xl/calcChain.xml><?xml version="1.0" encoding="utf-8"?>
<calcChain xmlns="http://schemas.openxmlformats.org/spreadsheetml/2006/main">
  <c r="F13" i="1" l="1"/>
  <c r="G19" i="1" l="1"/>
  <c r="F19" i="1"/>
  <c r="E19" i="1"/>
  <c r="D19" i="1"/>
  <c r="C17" i="1"/>
  <c r="E15" i="1" l="1"/>
  <c r="F15" i="1"/>
  <c r="G15" i="1"/>
  <c r="D15" i="1"/>
  <c r="C18" i="1"/>
  <c r="C16" i="1"/>
  <c r="C14" i="1"/>
  <c r="C13" i="1"/>
  <c r="C12" i="1"/>
  <c r="C11" i="1"/>
  <c r="C10" i="1"/>
  <c r="C9" i="1"/>
  <c r="G20" i="1" l="1"/>
  <c r="E20" i="1"/>
  <c r="F20" i="1"/>
  <c r="C19" i="1"/>
  <c r="C15" i="1"/>
  <c r="D20" i="1"/>
  <c r="C20" i="1" l="1"/>
</calcChain>
</file>

<file path=xl/sharedStrings.xml><?xml version="1.0" encoding="utf-8"?>
<sst xmlns="http://schemas.openxmlformats.org/spreadsheetml/2006/main" count="37" uniqueCount="36">
  <si>
    <t>№ п/п</t>
  </si>
  <si>
    <t>всего</t>
  </si>
  <si>
    <t>ВН</t>
  </si>
  <si>
    <t>СН1</t>
  </si>
  <si>
    <t>СН2</t>
  </si>
  <si>
    <t>НН</t>
  </si>
  <si>
    <t>1</t>
  </si>
  <si>
    <t>2</t>
  </si>
  <si>
    <t>3</t>
  </si>
  <si>
    <t>4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</si>
  <si>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</si>
  <si>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</si>
  <si>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</si>
  <si>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5</t>
  </si>
  <si>
    <t>6</t>
  </si>
  <si>
    <t>7</t>
  </si>
  <si>
    <t>8</t>
  </si>
  <si>
    <t>9</t>
  </si>
  <si>
    <t>10</t>
  </si>
  <si>
    <t>11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</si>
  <si>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</si>
  <si>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Кабардино-Балкарский филиал 
ПАО "МРСК Северного Кавказа"</t>
  </si>
  <si>
    <t>Карачаево-Черкесский филиал ПАО "МРСК Северного Кавказа"</t>
  </si>
  <si>
    <t>Северо-Осетинский филиал 
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</si>
  <si>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</si>
  <si>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</si>
  <si>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Итого по ПАО "МРСК Северного Кавказа"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</si>
  <si>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</si>
  <si>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</si>
  <si>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>12</t>
  </si>
  <si>
    <t>АО "Чеченэнерго"*</t>
  </si>
  <si>
    <t>*С 01.05.2015  АО "Чеченэнерго" исполняет фнукции гарантирующего поставщика в границах зоны деятельности ОАО "Нурэнерго" на основании Приказа Минэнерго России от 24.04.2015 № 242.</t>
  </si>
  <si>
    <t>Филиал Дагэнерго ПАО "МРСК Северного Кавказа" 
(до 01.07.2015)</t>
  </si>
  <si>
    <t>ОАО "Дагэнергосеть" (до 01.09.2015)</t>
  </si>
  <si>
    <t>АО "Дагестанская сетевая компания" (с 01.07.2015)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</si>
  <si>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в 2015 году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</si>
</sst>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1" fillId="0" borderId="0"/>
    <xf numFmtId="9" fontId="9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1" applyFont="1" applyAlignment="1"/>
    <xf numFmtId="0" fontId="10" fillId="0" borderId="0" xfId="1" applyFont="1"/>
    <xf numFmtId="0" fontId="2" fillId="0" borderId="0" xfId="1" applyFont="1" applyAlignment="1">
      <alignment wrapText="1"/>
    </xf>
    <xf numFmtId="0" fontId="2" fillId="0" borderId="0" xfId="0" applyFont="1" applyAlignment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80" zoomScaleNormal="90" zoomScaleSheetLayoutView="80" workbookViewId="0">
      <selection activeCell="A3" sqref="A3:H3"/>
    </sheetView>
  </sheetViews>
  <sheetFormatPr defaultRowHeight="16.5" x14ac:dyDescent="0.3"/>
  <cols>
    <col min="1" max="1" width="9.140625" style="1"/>
    <col min="2" max="2" width="60.28515625" style="1" customWidth="1"/>
    <col min="3" max="3" width="14.140625" style="1" customWidth="1"/>
    <col min="4" max="7" width="12.7109375" style="1" customWidth="1"/>
    <col min="8" max="16384" width="9.140625" style="1"/>
  </cols>
  <sheetData>
    <row r="1" spans="1:8" x14ac:dyDescent="0.3">
      <c r="D1" s="2" t="s">
        <v>10</v>
      </c>
    </row>
    <row r="3" spans="1:8" ht="50.25" customHeight="1" x14ac:dyDescent="0.3">
      <c r="A3" s="24" t="s">
        <v>35</v>
      </c>
      <c r="B3" s="24"/>
      <c r="C3" s="24"/>
      <c r="D3" s="24"/>
      <c r="E3" s="24"/>
      <c r="F3" s="24"/>
      <c r="G3" s="24"/>
      <c r="H3" s="24"/>
    </row>
    <row r="4" spans="1:8" ht="17.25" thickBot="1" x14ac:dyDescent="0.35"/>
    <row r="5" spans="1:8" ht="42" customHeight="1" x14ac:dyDescent="0.3">
      <c r="A5" s="25" t="s">
        <v>0</v>
      </c>
      <c r="B5" s="27" t="s">
        <v>11</v>
      </c>
      <c r="C5" s="27" t="s">
        <v>20</v>
      </c>
      <c r="D5" s="27"/>
      <c r="E5" s="27"/>
      <c r="F5" s="27"/>
      <c r="G5" s="29"/>
    </row>
    <row r="6" spans="1:8" x14ac:dyDescent="0.3">
      <c r="A6" s="26"/>
      <c r="B6" s="28"/>
      <c r="C6" s="30" t="s">
        <v>1</v>
      </c>
      <c r="D6" s="30" t="s">
        <v>12</v>
      </c>
      <c r="E6" s="30"/>
      <c r="F6" s="30"/>
      <c r="G6" s="31"/>
    </row>
    <row r="7" spans="1:8" x14ac:dyDescent="0.3">
      <c r="A7" s="26"/>
      <c r="B7" s="28"/>
      <c r="C7" s="30"/>
      <c r="D7" s="4" t="s">
        <v>2</v>
      </c>
      <c r="E7" s="4" t="s">
        <v>3</v>
      </c>
      <c r="F7" s="4" t="s">
        <v>4</v>
      </c>
      <c r="G7" s="12" t="s">
        <v>5</v>
      </c>
    </row>
    <row r="8" spans="1:8" x14ac:dyDescent="0.3">
      <c r="A8" s="13" t="s">
        <v>6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14">
        <v>6</v>
      </c>
    </row>
    <row r="9" spans="1:8" ht="32.25" x14ac:dyDescent="0.3">
      <c r="A9" s="13" t="s">
        <v>6</v>
      </c>
      <c r="B9" s="10" t="s">
        <v>21</v>
      </c>
      <c r="C9" s="17">
        <f>SUM(D9:G9)</f>
        <v>1247.7135229999999</v>
      </c>
      <c r="D9" s="17">
        <v>716.02127999999993</v>
      </c>
      <c r="E9" s="17">
        <v>46.718851999999998</v>
      </c>
      <c r="F9" s="17">
        <v>108.059054</v>
      </c>
      <c r="G9" s="18">
        <v>376.91433699999999</v>
      </c>
    </row>
    <row r="10" spans="1:8" ht="24.75" customHeight="1" x14ac:dyDescent="0.3">
      <c r="A10" s="13" t="s">
        <v>7</v>
      </c>
      <c r="B10" s="10" t="s">
        <v>22</v>
      </c>
      <c r="C10" s="17">
        <f t="shared" ref="C10:C20" si="0">SUM(D10:G10)</f>
        <v>972.92928600239827</v>
      </c>
      <c r="D10" s="17">
        <v>641.92818034247546</v>
      </c>
      <c r="E10" s="17">
        <v>5.3188080000000006</v>
      </c>
      <c r="F10" s="17">
        <v>94.209180656922854</v>
      </c>
      <c r="G10" s="18">
        <v>231.473117003</v>
      </c>
    </row>
    <row r="11" spans="1:8" ht="32.25" x14ac:dyDescent="0.3">
      <c r="A11" s="13" t="s">
        <v>8</v>
      </c>
      <c r="B11" s="10" t="s">
        <v>23</v>
      </c>
      <c r="C11" s="17">
        <f t="shared" si="0"/>
        <v>1230.4380350000001</v>
      </c>
      <c r="D11" s="17">
        <v>377.41474299999999</v>
      </c>
      <c r="E11" s="17">
        <v>66.804993999999994</v>
      </c>
      <c r="F11" s="17">
        <v>264.875471</v>
      </c>
      <c r="G11" s="18">
        <v>521.34282700000006</v>
      </c>
    </row>
    <row r="12" spans="1:8" x14ac:dyDescent="0.3">
      <c r="A12" s="13" t="s">
        <v>9</v>
      </c>
      <c r="B12" s="10" t="s">
        <v>24</v>
      </c>
      <c r="C12" s="17">
        <f t="shared" si="0"/>
        <v>6055.4396610000003</v>
      </c>
      <c r="D12" s="17">
        <v>451.02555100000018</v>
      </c>
      <c r="E12" s="17">
        <v>260.86488799999995</v>
      </c>
      <c r="F12" s="17">
        <v>3383.7872989999996</v>
      </c>
      <c r="G12" s="18">
        <v>1959.7619230000003</v>
      </c>
    </row>
    <row r="13" spans="1:8" x14ac:dyDescent="0.3">
      <c r="A13" s="13" t="s">
        <v>13</v>
      </c>
      <c r="B13" s="10" t="s">
        <v>25</v>
      </c>
      <c r="C13" s="17">
        <f t="shared" si="0"/>
        <v>490.04006500000003</v>
      </c>
      <c r="D13" s="17">
        <v>0</v>
      </c>
      <c r="E13" s="17">
        <v>15.521852000000001</v>
      </c>
      <c r="F13" s="17">
        <f>135.137001+0.089972</f>
        <v>135.22697299999999</v>
      </c>
      <c r="G13" s="18">
        <v>339.29124000000002</v>
      </c>
    </row>
    <row r="14" spans="1:8" ht="32.25" x14ac:dyDescent="0.3">
      <c r="A14" s="13" t="s">
        <v>14</v>
      </c>
      <c r="B14" s="10" t="s">
        <v>32</v>
      </c>
      <c r="C14" s="17">
        <f t="shared" si="0"/>
        <v>460.29290199999997</v>
      </c>
      <c r="D14" s="17">
        <v>0</v>
      </c>
      <c r="E14" s="17">
        <v>0</v>
      </c>
      <c r="F14" s="17">
        <v>25.465078999999999</v>
      </c>
      <c r="G14" s="18">
        <v>434.82782299999997</v>
      </c>
    </row>
    <row r="15" spans="1:8" x14ac:dyDescent="0.3">
      <c r="A15" s="13" t="s">
        <v>15</v>
      </c>
      <c r="B15" s="11" t="s">
        <v>26</v>
      </c>
      <c r="C15" s="19">
        <f t="shared" si="0"/>
        <v>10456.8534720024</v>
      </c>
      <c r="D15" s="19">
        <f>SUM(D9:D14)</f>
        <v>2186.3897543424755</v>
      </c>
      <c r="E15" s="19">
        <f>SUM(E9:E14)</f>
        <v>395.22939399999996</v>
      </c>
      <c r="F15" s="19">
        <f>SUM(F9:F14)</f>
        <v>4011.6230566569225</v>
      </c>
      <c r="G15" s="20">
        <f>SUM(G9:G14)</f>
        <v>3863.6112670030006</v>
      </c>
    </row>
    <row r="16" spans="1:8" x14ac:dyDescent="0.3">
      <c r="A16" s="13" t="s">
        <v>16</v>
      </c>
      <c r="B16" s="10" t="s">
        <v>33</v>
      </c>
      <c r="C16" s="17">
        <f t="shared" si="0"/>
        <v>2269.6713934000004</v>
      </c>
      <c r="D16" s="17">
        <v>830.68396640000014</v>
      </c>
      <c r="E16" s="17">
        <v>117.737106</v>
      </c>
      <c r="F16" s="17">
        <v>180.17959200000007</v>
      </c>
      <c r="G16" s="18">
        <v>1141.070729</v>
      </c>
    </row>
    <row r="17" spans="1:9" x14ac:dyDescent="0.3">
      <c r="A17" s="13" t="s">
        <v>17</v>
      </c>
      <c r="B17" s="10" t="s">
        <v>34</v>
      </c>
      <c r="C17" s="17">
        <f t="shared" si="0"/>
        <v>1721.7610572000001</v>
      </c>
      <c r="D17" s="17">
        <v>310.74557089999996</v>
      </c>
      <c r="E17" s="17">
        <v>34.872290200000002</v>
      </c>
      <c r="F17" s="17">
        <v>170.07059909999998</v>
      </c>
      <c r="G17" s="18">
        <v>1206.0725970000001</v>
      </c>
    </row>
    <row r="18" spans="1:9" x14ac:dyDescent="0.3">
      <c r="A18" s="13" t="s">
        <v>18</v>
      </c>
      <c r="B18" s="10" t="s">
        <v>30</v>
      </c>
      <c r="C18" s="17">
        <f t="shared" si="0"/>
        <v>1547.268538112</v>
      </c>
      <c r="D18" s="17">
        <v>136.04711799999998</v>
      </c>
      <c r="E18" s="17">
        <v>67.178772480000006</v>
      </c>
      <c r="F18" s="17">
        <v>259.52402724000001</v>
      </c>
      <c r="G18" s="18">
        <v>1084.518620392</v>
      </c>
    </row>
    <row r="19" spans="1:9" ht="32.25" x14ac:dyDescent="0.3">
      <c r="A19" s="13" t="s">
        <v>19</v>
      </c>
      <c r="B19" s="11" t="s">
        <v>27</v>
      </c>
      <c r="C19" s="19">
        <f t="shared" si="0"/>
        <v>5538.7009887120003</v>
      </c>
      <c r="D19" s="19">
        <f>D18+D16+D17</f>
        <v>1277.4766552999999</v>
      </c>
      <c r="E19" s="19">
        <f t="shared" ref="E19:G19" si="1">E18+E16+E17</f>
        <v>219.78816868000001</v>
      </c>
      <c r="F19" s="19">
        <f t="shared" si="1"/>
        <v>609.77421834000006</v>
      </c>
      <c r="G19" s="20">
        <f t="shared" si="1"/>
        <v>3431.6619463920006</v>
      </c>
    </row>
    <row r="20" spans="1:9" ht="33" thickBot="1" x14ac:dyDescent="0.35">
      <c r="A20" s="15" t="s">
        <v>29</v>
      </c>
      <c r="B20" s="16" t="s">
        <v>28</v>
      </c>
      <c r="C20" s="21">
        <f t="shared" si="0"/>
        <v>15995.5544607144</v>
      </c>
      <c r="D20" s="21">
        <f>D19+D15</f>
        <v>3463.8664096424754</v>
      </c>
      <c r="E20" s="21">
        <f t="shared" ref="E20:G20" si="2">E19+E15</f>
        <v>615.01756267999997</v>
      </c>
      <c r="F20" s="21">
        <f t="shared" si="2"/>
        <v>4621.3972749969225</v>
      </c>
      <c r="G20" s="22">
        <f t="shared" si="2"/>
        <v>7295.2732133950012</v>
      </c>
    </row>
    <row r="21" spans="1:9" ht="33.75" customHeight="1" x14ac:dyDescent="0.3">
      <c r="A21" s="32" t="s">
        <v>31</v>
      </c>
      <c r="B21" s="32"/>
      <c r="C21" s="32"/>
      <c r="D21" s="32"/>
      <c r="E21" s="32"/>
      <c r="F21" s="32"/>
      <c r="G21" s="32"/>
    </row>
    <row r="22" spans="1:9" x14ac:dyDescent="0.3">
      <c r="A22" s="6"/>
      <c r="C22" s="7"/>
      <c r="D22" s="7"/>
      <c r="E22" s="7"/>
      <c r="F22" s="7"/>
    </row>
    <row r="23" spans="1:9" ht="34.5" customHeight="1" x14ac:dyDescent="0.3">
      <c r="A23" s="23"/>
      <c r="B23" s="23"/>
      <c r="C23" s="23"/>
      <c r="D23" s="23"/>
      <c r="E23" s="23"/>
      <c r="F23" s="23"/>
      <c r="G23" s="23"/>
      <c r="H23" s="23"/>
      <c r="I23" s="8"/>
    </row>
    <row r="24" spans="1:9" ht="10.5" customHeight="1" x14ac:dyDescent="0.3">
      <c r="A24" s="9"/>
    </row>
    <row r="25" spans="1:9" x14ac:dyDescent="0.3">
      <c r="A25" s="3"/>
    </row>
  </sheetData>
  <mergeCells count="8">
    <mergeCell ref="A23:H23"/>
    <mergeCell ref="A3:H3"/>
    <mergeCell ref="A5:A7"/>
    <mergeCell ref="B5:B7"/>
    <mergeCell ref="C5:G5"/>
    <mergeCell ref="C6:C7"/>
    <mergeCell ref="D6:G6"/>
    <mergeCell ref="A21:G21"/>
  </mergeCells>
  <dataValidations count="1">
    <dataValidation allowBlank="1" sqref="A8:A20"/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2015-06-16T07:23:02Z</dcterms:created>
  <dcterms:modified xsi:type="dcterms:W3CDTF">2016-03-02T11:28:19Z</dcterms:modified>
</cp:coreProperties>
</file>