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CHE\"/>
    </mc:Choice>
  </mc:AlternateContent>
  <bookViews>
    <workbookView xWindow="0" yWindow="0" windowWidth="13005" windowHeight="11130"/>
  </bookViews>
  <sheets>
    <sheet name="сентябрь" sheetId="2" r:id="rId1"/>
  </sheets>
  <externalReferences>
    <externalReference r:id="rId2"/>
  </externalReferences>
  <definedNames>
    <definedName name="_xlnm.Print_Area" localSheetId="0">сентябрь!$B$1:$C$30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<sst xmlns="http://schemas.openxmlformats.org/spreadsheetml/2006/main" count="31" uniqueCount="17">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</sst>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0;&#1051;&#1040;&#1053;&#1057;\&#1092;&#1086;&#1088;&#1084;&#1072;%2046\2021\46EE.STX(v1.2.1)%20&#1089;&#1077;&#1085;&#1090;&#1103;&#1073;&#1088;&#1100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1132.3679999999999</v>
          </cell>
        </row>
        <row r="27">
          <cell r="AH27">
            <v>2641.9539999999997</v>
          </cell>
          <cell r="BJ27">
            <v>122.836</v>
          </cell>
        </row>
        <row r="30">
          <cell r="AH30">
            <v>1059.471</v>
          </cell>
        </row>
        <row r="31">
          <cell r="AH31">
            <v>1760.979</v>
          </cell>
        </row>
        <row r="32">
          <cell r="AH32">
            <v>946.28899999999999</v>
          </cell>
        </row>
        <row r="36">
          <cell r="F36">
            <v>1416.875</v>
          </cell>
          <cell r="AH36">
            <v>335.02600000000001</v>
          </cell>
        </row>
        <row r="37">
          <cell r="F37">
            <v>0</v>
          </cell>
        </row>
        <row r="38">
          <cell r="F38">
            <v>127.97500000000001</v>
          </cell>
        </row>
        <row r="39">
          <cell r="F39">
            <v>6974.5619999999944</v>
          </cell>
          <cell r="BJ39">
            <v>326.24099999999999</v>
          </cell>
        </row>
        <row r="40">
          <cell r="F40">
            <v>297.20900000000006</v>
          </cell>
        </row>
        <row r="41">
          <cell r="F41">
            <v>3149.7409999999991</v>
          </cell>
        </row>
        <row r="42">
          <cell r="F42">
            <v>79.92</v>
          </cell>
          <cell r="BJ42">
            <v>42.448</v>
          </cell>
        </row>
      </sheetData>
      <sheetData sheetId="5">
        <row r="33">
          <cell r="V33">
            <v>284.00599999999997</v>
          </cell>
        </row>
        <row r="39">
          <cell r="F39">
            <v>329.34100000000001</v>
          </cell>
        </row>
        <row r="42">
          <cell r="F42">
            <v>87.432000000000002</v>
          </cell>
          <cell r="V42">
            <v>343.89800000000002</v>
          </cell>
        </row>
      </sheetData>
      <sheetData sheetId="6">
        <row r="15">
          <cell r="F15">
            <v>18392.458000000002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27" sqref="C2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1132.3679999999999</v>
      </c>
    </row>
    <row r="6" spans="2:5" x14ac:dyDescent="0.2">
      <c r="B6" s="8" t="s">
        <v>1</v>
      </c>
      <c r="C6" s="18">
        <f>'[1]Раздел I. А'!$AI$19</f>
        <v>1132.3679999999999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6815.5349999999999</v>
      </c>
      <c r="E13" s="1"/>
    </row>
    <row r="14" spans="2:5" x14ac:dyDescent="0.2">
      <c r="B14" s="8" t="s">
        <v>1</v>
      </c>
      <c r="C14" s="18">
        <f>'[1]Раздел I. А'!$AH$27+'[1]Раздел I. А'!$BJ$27</f>
        <v>2764.7899999999995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1059.471</v>
      </c>
    </row>
    <row r="18" spans="2:3" x14ac:dyDescent="0.2">
      <c r="B18" s="8" t="s">
        <v>5</v>
      </c>
      <c r="C18" s="18">
        <f>'[1]Раздел I. А'!$AH$31</f>
        <v>1760.979</v>
      </c>
    </row>
    <row r="19" spans="2:3" x14ac:dyDescent="0.2">
      <c r="B19" s="8" t="s">
        <v>6</v>
      </c>
      <c r="C19" s="18">
        <f>'[1]Раздел I. А'!$AH$32</f>
        <v>946.28899999999999</v>
      </c>
    </row>
    <row r="20" spans="2:3" ht="13.5" thickBot="1" x14ac:dyDescent="0.25">
      <c r="B20" s="11" t="s">
        <v>7</v>
      </c>
      <c r="C20" s="22">
        <f>'[1]Раздел I. Б'!$V$33</f>
        <v>284.00599999999997</v>
      </c>
    </row>
    <row r="21" spans="2:3" ht="25.5" x14ac:dyDescent="0.2">
      <c r="B21" s="7" t="s">
        <v>15</v>
      </c>
      <c r="C21" s="17">
        <f>SUM(C22:C28)</f>
        <v>13510.667999999994</v>
      </c>
    </row>
    <row r="22" spans="2:3" x14ac:dyDescent="0.2">
      <c r="B22" s="8" t="s">
        <v>1</v>
      </c>
      <c r="C22" s="18">
        <f>'[1]Раздел I. А'!$F$36+'[1]Раздел I. А'!$AH$36</f>
        <v>1751.9010000000001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127.97500000000001</v>
      </c>
    </row>
    <row r="25" spans="2:3" x14ac:dyDescent="0.2">
      <c r="B25" s="8" t="s">
        <v>4</v>
      </c>
      <c r="C25" s="18">
        <f>'[1]Раздел I. А'!$F$39+'[1]Раздел I. А'!$BJ$39+'[1]Раздел I. Б'!$F$39</f>
        <v>7630.1439999999948</v>
      </c>
    </row>
    <row r="26" spans="2:3" x14ac:dyDescent="0.2">
      <c r="B26" s="8" t="s">
        <v>5</v>
      </c>
      <c r="C26" s="18">
        <f>'[1]Раздел I. А'!$F$40</f>
        <v>297.20900000000006</v>
      </c>
    </row>
    <row r="27" spans="2:3" x14ac:dyDescent="0.2">
      <c r="B27" s="8" t="s">
        <v>6</v>
      </c>
      <c r="C27" s="18">
        <f>'[1]Раздел I. А'!$F$41</f>
        <v>3149.7409999999991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553.69800000000009</v>
      </c>
    </row>
    <row r="29" spans="2:3" ht="13.5" thickBot="1" x14ac:dyDescent="0.25">
      <c r="B29" s="12" t="s">
        <v>9</v>
      </c>
      <c r="C29" s="20">
        <f>'[1]Раздел I. В'!$F$15</f>
        <v>18392.458000000002</v>
      </c>
    </row>
    <row r="30" spans="2:3" ht="20.25" customHeight="1" thickBot="1" x14ac:dyDescent="0.25">
      <c r="B30" s="14" t="s">
        <v>10</v>
      </c>
      <c r="C30" s="21">
        <f>C29+C21+C13+C5</f>
        <v>39851.028999999995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2021-10-21T13:48:06Z</dcterms:modified>
</cp:coreProperties>
</file>