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CHE\"/>
    </mc:Choice>
  </mc:AlternateContent>
  <bookViews>
    <workbookView xWindow="0" yWindow="0" windowWidth="24000" windowHeight="9600"/>
  </bookViews>
  <sheets>
    <sheet name="август" sheetId="2" r:id="rId1"/>
  </sheets>
  <externalReferences>
    <externalReference r:id="rId2"/>
  </externalReferences>
  <definedNames>
    <definedName name="_xlnm.Print_Area" localSheetId="0">август!$B$1:$C$30</definedName>
  </definedNames>
  <calcPr calcId="162913"/>
</workbook>
</file>

<file path=xl/calcChain.xml><?xml version="1.0" encoding="utf-8"?>
<calcChain xmlns="http://schemas.openxmlformats.org/spreadsheetml/2006/main">
  <c r="C5" i="2" l="1"/>
  <c r="C25" i="2"/>
  <c r="C20" i="2" l="1"/>
  <c r="C28" i="2"/>
  <c r="C13" i="2"/>
  <c r="C19" i="2"/>
  <c r="C18" i="2"/>
  <c r="C17" i="2"/>
  <c r="C14" i="2"/>
  <c r="C6" i="2"/>
  <c r="C29" i="2"/>
  <c r="C27" i="2"/>
  <c r="C26" i="2"/>
  <c r="C24" i="2"/>
  <c r="C23" i="2"/>
  <c r="C22" i="2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<sst xmlns="http://schemas.openxmlformats.org/spreadsheetml/2006/main" count="31" uniqueCount="17">
  <si>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</si>
  <si>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</si>
  <si>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</si>
  <si>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</si>
  <si>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</si>
  <si>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</si>
  <si>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</si>
  <si>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</si>
  <si>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</si>
  <si>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</si>
  <si>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</si>
  <si>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</si>
  <si>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</si>
  <si>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</si>
  <si>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2021 года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</si>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</sst>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0;&#1051;&#1040;&#1053;&#1057;\&#1092;&#1086;&#1088;&#1084;&#1072;%2046\2021\46EE.STX(v1.2.1)%20&#1072;&#1074;&#1075;&#1091;&#1089;&#1090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1799.748</v>
          </cell>
        </row>
        <row r="27">
          <cell r="AH27">
            <v>2649.509</v>
          </cell>
          <cell r="BJ27">
            <v>118.08799999999999</v>
          </cell>
        </row>
        <row r="30">
          <cell r="AH30">
            <v>1148.328</v>
          </cell>
        </row>
        <row r="31">
          <cell r="AH31">
            <v>539.81799999999987</v>
          </cell>
        </row>
        <row r="32">
          <cell r="AH32">
            <v>1077.9680000000001</v>
          </cell>
        </row>
        <row r="36">
          <cell r="F36">
            <v>1512.1750000000002</v>
          </cell>
          <cell r="AH36">
            <v>401.18599999999998</v>
          </cell>
        </row>
        <row r="37">
          <cell r="F37">
            <v>0</v>
          </cell>
        </row>
        <row r="38">
          <cell r="F38">
            <v>133.91300000000001</v>
          </cell>
        </row>
        <row r="39">
          <cell r="F39">
            <v>6021.9529999999986</v>
          </cell>
          <cell r="BJ39">
            <v>354.59399999999999</v>
          </cell>
        </row>
        <row r="40">
          <cell r="F40">
            <v>316.16399999999982</v>
          </cell>
        </row>
        <row r="41">
          <cell r="F41">
            <v>2634.8490000000006</v>
          </cell>
        </row>
        <row r="42">
          <cell r="F42">
            <v>105.61099999999999</v>
          </cell>
          <cell r="BJ42">
            <v>49.094000000000001</v>
          </cell>
        </row>
      </sheetData>
      <sheetData sheetId="5">
        <row r="33">
          <cell r="V33">
            <v>287.38799999999998</v>
          </cell>
        </row>
        <row r="39">
          <cell r="F39">
            <v>205.28800000000001</v>
          </cell>
        </row>
        <row r="42">
          <cell r="F42">
            <v>63.911000000000001</v>
          </cell>
          <cell r="V42">
            <v>314.24599999999998</v>
          </cell>
        </row>
      </sheetData>
      <sheetData sheetId="6">
        <row r="15">
          <cell r="F15">
            <v>16852.429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7" sqref="C1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14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1799.748</v>
      </c>
    </row>
    <row r="6" spans="2:5" ht="13.5" thickBot="1" x14ac:dyDescent="0.25">
      <c r="B6" s="8" t="s">
        <v>1</v>
      </c>
      <c r="C6" s="18">
        <f>'[1]Раздел I. А'!$AI$19</f>
        <v>1799.748</v>
      </c>
    </row>
    <row r="7" spans="2:5" hidden="1" x14ac:dyDescent="0.2">
      <c r="B7" s="8" t="s">
        <v>2</v>
      </c>
      <c r="C7" s="15">
        <v>0</v>
      </c>
      <c r="E7" s="1"/>
    </row>
    <row r="8" spans="2:5" hidden="1" x14ac:dyDescent="0.2">
      <c r="B8" s="8" t="s">
        <v>3</v>
      </c>
      <c r="C8" s="15">
        <v>0</v>
      </c>
      <c r="E8" s="1"/>
    </row>
    <row r="9" spans="2:5" hidden="1" x14ac:dyDescent="0.2">
      <c r="B9" s="8" t="s">
        <v>4</v>
      </c>
      <c r="C9" s="15">
        <v>0</v>
      </c>
      <c r="E9" s="1"/>
    </row>
    <row r="10" spans="2:5" hidden="1" x14ac:dyDescent="0.2">
      <c r="B10" s="8" t="s">
        <v>5</v>
      </c>
      <c r="C10" s="15">
        <v>0</v>
      </c>
      <c r="E10" s="1"/>
    </row>
    <row r="11" spans="2:5" hidden="1" x14ac:dyDescent="0.2">
      <c r="B11" s="8" t="s">
        <v>6</v>
      </c>
      <c r="C11" s="15">
        <v>0</v>
      </c>
      <c r="E11" s="1"/>
    </row>
    <row r="12" spans="2:5" ht="13.5" hidden="1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5821.0990000000002</v>
      </c>
      <c r="E13" s="1"/>
    </row>
    <row r="14" spans="2:5" x14ac:dyDescent="0.2">
      <c r="B14" s="8" t="s">
        <v>1</v>
      </c>
      <c r="C14" s="18">
        <f>'[1]Раздел I. А'!$AH$27+'[1]Раздел I. А'!$BJ$27</f>
        <v>2767.5970000000002</v>
      </c>
      <c r="E14" s="1"/>
    </row>
    <row r="15" spans="2:5" hidden="1" x14ac:dyDescent="0.2">
      <c r="B15" s="8" t="s">
        <v>2</v>
      </c>
      <c r="C15" s="18">
        <v>0</v>
      </c>
      <c r="E15" s="1"/>
    </row>
    <row r="16" spans="2:5" hidden="1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1148.328</v>
      </c>
    </row>
    <row r="18" spans="2:3" x14ac:dyDescent="0.2">
      <c r="B18" s="8" t="s">
        <v>5</v>
      </c>
      <c r="C18" s="18">
        <f>'[1]Раздел I. А'!$AH$31</f>
        <v>539.81799999999987</v>
      </c>
    </row>
    <row r="19" spans="2:3" x14ac:dyDescent="0.2">
      <c r="B19" s="8" t="s">
        <v>6</v>
      </c>
      <c r="C19" s="18">
        <f>'[1]Раздел I. А'!$AH$32</f>
        <v>1077.9680000000001</v>
      </c>
    </row>
    <row r="20" spans="2:3" ht="13.5" thickBot="1" x14ac:dyDescent="0.25">
      <c r="B20" s="11" t="s">
        <v>7</v>
      </c>
      <c r="C20" s="22">
        <f>'[1]Раздел I. Б'!$V$33</f>
        <v>287.38799999999998</v>
      </c>
    </row>
    <row r="21" spans="2:3" ht="25.5" x14ac:dyDescent="0.2">
      <c r="B21" s="7" t="s">
        <v>16</v>
      </c>
      <c r="C21" s="17">
        <f>SUM(C22:C28)</f>
        <v>12112.983999999999</v>
      </c>
    </row>
    <row r="22" spans="2:3" x14ac:dyDescent="0.2">
      <c r="B22" s="8" t="s">
        <v>1</v>
      </c>
      <c r="C22" s="18">
        <f>'[1]Раздел I. А'!$F$36+'[1]Раздел I. А'!$AH$36</f>
        <v>1913.3610000000001</v>
      </c>
    </row>
    <row r="23" spans="2:3" hidden="1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133.91300000000001</v>
      </c>
    </row>
    <row r="25" spans="2:3" x14ac:dyDescent="0.2">
      <c r="B25" s="8" t="s">
        <v>4</v>
      </c>
      <c r="C25" s="18">
        <f>'[1]Раздел I. А'!$F$39+'[1]Раздел I. А'!$BJ$39+'[1]Раздел I. Б'!$F$39</f>
        <v>6581.8349999999991</v>
      </c>
    </row>
    <row r="26" spans="2:3" x14ac:dyDescent="0.2">
      <c r="B26" s="8" t="s">
        <v>5</v>
      </c>
      <c r="C26" s="18">
        <f>'[1]Раздел I. А'!$F$40</f>
        <v>316.16399999999982</v>
      </c>
    </row>
    <row r="27" spans="2:3" x14ac:dyDescent="0.2">
      <c r="B27" s="8" t="s">
        <v>6</v>
      </c>
      <c r="C27" s="18">
        <f>'[1]Раздел I. А'!$F$41</f>
        <v>2634.8490000000006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532.86199999999997</v>
      </c>
    </row>
    <row r="29" spans="2:3" ht="13.5" thickBot="1" x14ac:dyDescent="0.25">
      <c r="B29" s="12" t="s">
        <v>9</v>
      </c>
      <c r="C29" s="20">
        <f>'[1]Раздел I. В'!$F$15</f>
        <v>16852.429</v>
      </c>
    </row>
    <row r="30" spans="2:3" ht="20.25" customHeight="1" thickBot="1" x14ac:dyDescent="0.25">
      <c r="B30" s="14" t="s">
        <v>10</v>
      </c>
      <c r="C30" s="21">
        <f>C29+C21+C13+C5</f>
        <v>36586.26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2021-09-24T06:24:45Z</dcterms:modified>
</cp:coreProperties>
</file>