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ноябрь" sheetId="2" r:id="rId1"/>
  </sheets>
  <externalReferences>
    <externalReference r:id="rId2"/>
  </externalReferences>
  <definedNames>
    <definedName name="_xlnm.Print_Area" localSheetId="0">ноябрь!$B$1:$C$30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21" i="2" l="1"/>
  <c r="C13" i="2"/>
  <c r="C5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<sst xmlns="http://schemas.openxmlformats.org/spreadsheetml/2006/main" count="30" uniqueCount="16">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</sst>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5;&#1086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1254.847</v>
          </cell>
        </row>
        <row r="48">
          <cell r="AH48">
            <v>1873.3430000000001</v>
          </cell>
          <cell r="BJ48">
            <v>1336.3820000000001</v>
          </cell>
        </row>
        <row r="51">
          <cell r="AH51">
            <v>2542.232</v>
          </cell>
          <cell r="BJ51">
            <v>262.209</v>
          </cell>
        </row>
        <row r="52">
          <cell r="AH52">
            <v>2086.1569999999997</v>
          </cell>
        </row>
        <row r="53">
          <cell r="AH53">
            <v>384.53199999999998</v>
          </cell>
          <cell r="BJ53">
            <v>897.36</v>
          </cell>
        </row>
        <row r="54">
          <cell r="AH54">
            <v>0</v>
          </cell>
        </row>
        <row r="66">
          <cell r="F66">
            <v>1702.8920000000005</v>
          </cell>
          <cell r="AH66">
            <v>410.46100000000001</v>
          </cell>
        </row>
        <row r="68">
          <cell r="F68">
            <v>161.273</v>
          </cell>
        </row>
        <row r="69">
          <cell r="F69">
            <v>11793.701000000001</v>
          </cell>
          <cell r="BJ69">
            <v>874.09500000000025</v>
          </cell>
        </row>
        <row r="70">
          <cell r="F70">
            <v>459.6639999999997</v>
          </cell>
        </row>
        <row r="71">
          <cell r="F71">
            <v>6701.2780000000002</v>
          </cell>
          <cell r="AK71">
            <v>5.8259999999999996</v>
          </cell>
          <cell r="BJ71">
            <v>22.8</v>
          </cell>
        </row>
        <row r="72">
          <cell r="F72">
            <v>130.61099999999999</v>
          </cell>
          <cell r="BJ72">
            <v>45.588999999999992</v>
          </cell>
        </row>
      </sheetData>
      <sheetData sheetId="3">
        <row r="54">
          <cell r="J54">
            <v>51.085999999999999</v>
          </cell>
        </row>
        <row r="69">
          <cell r="F69">
            <v>732.14099999999996</v>
          </cell>
        </row>
        <row r="72">
          <cell r="F72">
            <v>0</v>
          </cell>
          <cell r="J72">
            <v>280.94800000000009</v>
          </cell>
        </row>
      </sheetData>
      <sheetData sheetId="4">
        <row r="18">
          <cell r="F18">
            <v>25294.597000000002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6" sqref="D26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1254.847</v>
      </c>
    </row>
    <row r="6" spans="2:5" x14ac:dyDescent="0.2">
      <c r="B6" s="8" t="s">
        <v>1</v>
      </c>
      <c r="C6" s="18">
        <f>'[1]Раздел I. А'!$AH$30</f>
        <v>1254.847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9433.3009999999995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3209.7250000000004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2804.4409999999998</v>
      </c>
    </row>
    <row r="18" spans="2:3" x14ac:dyDescent="0.2">
      <c r="B18" s="8" t="s">
        <v>5</v>
      </c>
      <c r="C18" s="18">
        <f>'[1]Раздел I. А'!$AH$52</f>
        <v>2086.1569999999997</v>
      </c>
    </row>
    <row r="19" spans="2:3" x14ac:dyDescent="0.2">
      <c r="B19" s="8" t="s">
        <v>6</v>
      </c>
      <c r="C19" s="18">
        <f>'[1]Раздел I. А'!$AH$53+'[1]Раздел I. А'!$BJ$53</f>
        <v>1281.8920000000001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51.085999999999999</v>
      </c>
    </row>
    <row r="21" spans="2:3" ht="25.5" x14ac:dyDescent="0.2">
      <c r="B21" s="7" t="s">
        <v>14</v>
      </c>
      <c r="C21" s="17">
        <f>SUM(C22:C28)</f>
        <v>23321.279000000002</v>
      </c>
    </row>
    <row r="22" spans="2:3" x14ac:dyDescent="0.2">
      <c r="B22" s="8" t="s">
        <v>1</v>
      </c>
      <c r="C22" s="18">
        <f>'[1]Раздел I. А'!$F$66+'[1]Раздел I. А'!$AH$66</f>
        <v>2113.3530000000005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161.273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13399.937000000002</v>
      </c>
    </row>
    <row r="26" spans="2:3" x14ac:dyDescent="0.2">
      <c r="B26" s="8" t="s">
        <v>5</v>
      </c>
      <c r="C26" s="18">
        <f>'[1]Раздел I. А'!$F$70</f>
        <v>459.6639999999997</v>
      </c>
    </row>
    <row r="27" spans="2:3" x14ac:dyDescent="0.2">
      <c r="B27" s="8" t="s">
        <v>6</v>
      </c>
      <c r="C27" s="18">
        <f>'[1]Раздел I. А'!$F$71+'[1]Раздел I. А'!$AK$71+'[1]Раздел I. А'!$BJ$71</f>
        <v>6729.9040000000005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457.14800000000008</v>
      </c>
    </row>
    <row r="29" spans="2:3" ht="13.5" thickBot="1" x14ac:dyDescent="0.25">
      <c r="B29" s="12" t="s">
        <v>9</v>
      </c>
      <c r="C29" s="20">
        <f>'[1]Раздел I. В'!$F$18</f>
        <v>25294.597000000002</v>
      </c>
    </row>
    <row r="30" spans="2:3" ht="20.25" customHeight="1" thickBot="1" x14ac:dyDescent="0.25">
      <c r="B30" s="14" t="s">
        <v>10</v>
      </c>
      <c r="C30" s="21">
        <f>C29+C21+C13+C5</f>
        <v>59304.024000000005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2025-12-23T05:31:39Z</dcterms:modified>
</cp:coreProperties>
</file>