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ly" sheetId="1" r:id="rId1"/>
  </sheets>
  <calcPr calcId="162913" calcOnSave="0" concurrentCalc="0"/>
</workbook>
</file>

<file path=xl/calcChain.xml><?xml version="1.0" encoding="utf-8"?>
<calcChain xmlns="http://schemas.openxmlformats.org/spreadsheetml/2006/main">
  <c r="D17" i="1" l="1"/>
  <c r="E11" i="1"/>
  <c r="E9" i="1"/>
  <c r="AC17" i="1"/>
  <c r="AB17" i="1"/>
  <c r="AA17" i="1"/>
  <c r="Z17" i="1"/>
  <c r="Z41" i="1"/>
  <c r="Y8" i="1"/>
  <c r="Y9" i="1"/>
  <c r="Y10" i="1"/>
  <c r="Y11" i="1"/>
  <c r="Y12" i="1"/>
  <c r="X17" i="1"/>
  <c r="X42" i="1"/>
  <c r="W17" i="1"/>
  <c r="V17" i="1"/>
  <c r="U17" i="1"/>
  <c r="T8" i="1"/>
  <c r="T9" i="1"/>
  <c r="T10" i="1"/>
  <c r="T11" i="1"/>
  <c r="T12" i="1"/>
  <c r="S17" i="1"/>
  <c r="R17" i="1"/>
  <c r="Q17" i="1"/>
  <c r="P17" i="1"/>
  <c r="P41" i="1"/>
  <c r="P42" i="1"/>
  <c r="O8" i="1"/>
  <c r="O9" i="1"/>
  <c r="O10" i="1"/>
  <c r="O11" i="1"/>
  <c r="O12" i="1"/>
  <c r="O17" i="1"/>
  <c r="O41" i="1"/>
  <c r="O42" i="1"/>
  <c r="J11" i="1"/>
  <c r="N17" i="1"/>
  <c r="N42" i="1"/>
  <c r="M17" i="1"/>
  <c r="L17" i="1"/>
  <c r="K17" i="1"/>
  <c r="J8" i="1"/>
  <c r="J9" i="1"/>
  <c r="J10" i="1"/>
  <c r="J12" i="1"/>
  <c r="J17" i="1"/>
  <c r="J42" i="1"/>
  <c r="E10" i="1"/>
  <c r="E12" i="1"/>
  <c r="C12" i="1"/>
  <c r="I17" i="1"/>
  <c r="I29" i="1"/>
  <c r="I42" i="1"/>
  <c r="H17" i="1"/>
  <c r="G17" i="1"/>
  <c r="G42" i="1"/>
  <c r="F17" i="1"/>
  <c r="E8" i="1"/>
  <c r="D29" i="1"/>
  <c r="O33" i="1"/>
  <c r="E23" i="1"/>
  <c r="E21" i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L42" i="1"/>
  <c r="C20" i="1"/>
  <c r="V42" i="1"/>
  <c r="C25" i="1"/>
  <c r="AC42" i="1"/>
  <c r="K42" i="1"/>
  <c r="Y29" i="1"/>
  <c r="C36" i="1"/>
  <c r="C19" i="1"/>
  <c r="C27" i="1"/>
  <c r="H42" i="1"/>
  <c r="C14" i="1"/>
  <c r="C37" i="1"/>
  <c r="C39" i="1"/>
  <c r="C30" i="1"/>
  <c r="C24" i="1"/>
  <c r="S42" i="1"/>
  <c r="C16" i="1"/>
  <c r="C38" i="1"/>
  <c r="C40" i="1"/>
  <c r="E41" i="1"/>
  <c r="J41" i="1"/>
  <c r="T41" i="1"/>
  <c r="T29" i="1"/>
  <c r="AB42" i="1"/>
  <c r="Q42" i="1"/>
  <c r="C22" i="1"/>
  <c r="Y41" i="1"/>
  <c r="C34" i="1"/>
  <c r="Y17" i="1"/>
  <c r="Y42" i="1"/>
  <c r="C32" i="1"/>
  <c r="C33" i="1"/>
  <c r="C35" i="1"/>
  <c r="AA42" i="1"/>
  <c r="C28" i="1"/>
  <c r="J29" i="1"/>
  <c r="O29" i="1"/>
  <c r="C18" i="1"/>
  <c r="C13" i="1"/>
  <c r="C31" i="1"/>
  <c r="R42" i="1"/>
  <c r="U42" i="1"/>
  <c r="C21" i="1"/>
  <c r="Z42" i="1"/>
  <c r="C23" i="1"/>
  <c r="M42" i="1"/>
  <c r="T17" i="1"/>
  <c r="T42" i="1"/>
  <c r="E29" i="1"/>
  <c r="W42" i="1"/>
  <c r="C41" i="1"/>
  <c r="C10" i="1"/>
  <c r="C8" i="1"/>
  <c r="C9" i="1"/>
  <c r="C15" i="1"/>
  <c r="C11" i="1"/>
  <c r="E17" i="1"/>
  <c r="E42" i="1"/>
  <c r="C29" i="1"/>
  <c r="D42" i="1"/>
  <c r="C17" i="1"/>
  <c r="C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<sst xmlns="http://schemas.openxmlformats.org/spreadsheetml/2006/main" count="82" uniqueCount="33">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</sst>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22" sqref="C2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2155.1409999999996</v>
      </c>
      <c r="D8" s="9"/>
      <c r="E8" s="53">
        <f>F8+G8+H8+I8</f>
        <v>618.33100000000002</v>
      </c>
      <c r="F8" s="54">
        <v>0</v>
      </c>
      <c r="G8" s="54">
        <v>0</v>
      </c>
      <c r="H8" s="54">
        <v>531.83299999999997</v>
      </c>
      <c r="I8" s="54">
        <v>86.498000000000005</v>
      </c>
      <c r="J8" s="10">
        <f t="shared" ref="J8:J16" si="0">K8+L8+M8+N8</f>
        <v>416.59699999999998</v>
      </c>
      <c r="K8" s="54">
        <v>196.27200000000002</v>
      </c>
      <c r="L8" s="54">
        <v>0</v>
      </c>
      <c r="M8" s="54">
        <v>220.32499999999999</v>
      </c>
      <c r="N8" s="54">
        <v>0</v>
      </c>
      <c r="O8" s="10">
        <f>P8+Q8+R8+S8</f>
        <v>1120.213</v>
      </c>
      <c r="P8" s="54">
        <v>438.738</v>
      </c>
      <c r="Q8" s="54">
        <v>29.172000000000001</v>
      </c>
      <c r="R8" s="54">
        <v>652.303</v>
      </c>
      <c r="S8" s="54">
        <v>0</v>
      </c>
      <c r="T8" s="20">
        <f>U8+V8+W8+X8</f>
        <v>0.53899999999999992</v>
      </c>
      <c r="U8" s="11">
        <v>0.23899999999999999</v>
      </c>
      <c r="V8" s="11">
        <v>0</v>
      </c>
      <c r="W8" s="11">
        <v>0.3</v>
      </c>
      <c r="X8" s="11">
        <v>0</v>
      </c>
      <c r="Y8" s="20">
        <f>Z8+AA8+AB8+AC8</f>
        <v>1.8900000000000001</v>
      </c>
      <c r="Z8" s="11">
        <v>0.83099999999999996</v>
      </c>
      <c r="AA8" s="11">
        <v>7.8E-2</v>
      </c>
      <c r="AB8" s="11">
        <v>0.98100000000000009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22154.102999999996</v>
      </c>
      <c r="D9" s="14"/>
      <c r="E9" s="55">
        <f t="shared" ref="E9:E15" si="2">F9+G9+H9+I9</f>
        <v>16629.751999999997</v>
      </c>
      <c r="F9" s="54">
        <v>70.736999999999995</v>
      </c>
      <c r="G9" s="54">
        <v>42.871000000000002</v>
      </c>
      <c r="H9" s="54">
        <v>14126.624999999998</v>
      </c>
      <c r="I9" s="54">
        <v>2389.5189999999998</v>
      </c>
      <c r="J9" s="10">
        <f t="shared" si="0"/>
        <v>5178.9799999999996</v>
      </c>
      <c r="K9" s="54">
        <v>23.047999999999998</v>
      </c>
      <c r="L9" s="54">
        <v>3735.8020000000001</v>
      </c>
      <c r="M9" s="54">
        <v>1420.1299999999999</v>
      </c>
      <c r="N9" s="54">
        <v>0</v>
      </c>
      <c r="O9" s="10">
        <f t="shared" ref="O9:O16" si="3">P9+Q9+R9+S9</f>
        <v>345.37099999999992</v>
      </c>
      <c r="P9" s="54">
        <v>287.90499999999997</v>
      </c>
      <c r="Q9" s="54">
        <v>0</v>
      </c>
      <c r="R9" s="54">
        <v>12.489000000000001</v>
      </c>
      <c r="S9" s="54">
        <v>44.976999999999997</v>
      </c>
      <c r="T9" s="20">
        <f t="shared" ref="T9:T12" si="4">U9+V9+W9+X9</f>
        <v>6.77</v>
      </c>
      <c r="U9" s="11">
        <v>3.5000000000000003E-2</v>
      </c>
      <c r="V9" s="11">
        <v>4.9039999999999999</v>
      </c>
      <c r="W9" s="11">
        <v>1.831</v>
      </c>
      <c r="X9" s="11">
        <v>0</v>
      </c>
      <c r="Y9" s="20">
        <f t="shared" ref="Y9:Y12" si="5">Z9+AA9+AB9+AC9</f>
        <v>0.76100000000000001</v>
      </c>
      <c r="Z9" s="11">
        <v>0.624</v>
      </c>
      <c r="AA9" s="11">
        <v>0</v>
      </c>
      <c r="AB9" s="11">
        <v>4.0000000000000001E-3</v>
      </c>
      <c r="AC9" s="59">
        <v>0.13300000000000001</v>
      </c>
    </row>
    <row r="10" spans="1:29">
      <c r="A10" s="110"/>
      <c r="B10" s="12" t="s">
        <v>20</v>
      </c>
      <c r="C10" s="13">
        <f t="shared" si="1"/>
        <v>1321.3630000000003</v>
      </c>
      <c r="D10" s="14"/>
      <c r="E10" s="55">
        <f t="shared" si="2"/>
        <v>139.55099999999999</v>
      </c>
      <c r="F10" s="54">
        <v>0</v>
      </c>
      <c r="G10" s="54">
        <v>0</v>
      </c>
      <c r="H10" s="54">
        <v>49.408999999999999</v>
      </c>
      <c r="I10" s="54">
        <v>90.141999999999996</v>
      </c>
      <c r="J10" s="10">
        <f t="shared" si="0"/>
        <v>128.262</v>
      </c>
      <c r="K10" s="54">
        <v>128.262</v>
      </c>
      <c r="L10" s="54">
        <v>0</v>
      </c>
      <c r="M10" s="54">
        <v>0</v>
      </c>
      <c r="N10" s="54">
        <v>0</v>
      </c>
      <c r="O10" s="10">
        <f t="shared" si="3"/>
        <v>1053.5500000000002</v>
      </c>
      <c r="P10" s="54">
        <v>677.2</v>
      </c>
      <c r="Q10" s="54">
        <v>376.35</v>
      </c>
      <c r="R10" s="54">
        <v>0</v>
      </c>
      <c r="S10" s="54">
        <v>0</v>
      </c>
      <c r="T10" s="20">
        <f t="shared" si="4"/>
        <v>0.17199999999999999</v>
      </c>
      <c r="U10" s="11">
        <v>0.17199999999999999</v>
      </c>
      <c r="V10" s="11">
        <v>0</v>
      </c>
      <c r="W10" s="11">
        <v>0</v>
      </c>
      <c r="X10" s="11">
        <v>0</v>
      </c>
      <c r="Y10" s="20">
        <f t="shared" si="5"/>
        <v>2.7839999999999998</v>
      </c>
      <c r="Z10" s="11">
        <v>1.772</v>
      </c>
      <c r="AA10" s="11">
        <v>1.012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5310.1650000000009</v>
      </c>
      <c r="D11" s="14"/>
      <c r="E11" s="55">
        <f t="shared" si="2"/>
        <v>4781.1050000000005</v>
      </c>
      <c r="F11" s="54">
        <v>52.234000000000002</v>
      </c>
      <c r="G11" s="54">
        <v>43.005000000000003</v>
      </c>
      <c r="H11" s="54">
        <v>3452.0190000000002</v>
      </c>
      <c r="I11" s="54">
        <v>1233.847</v>
      </c>
      <c r="J11" s="10">
        <f t="shared" si="0"/>
        <v>529.06000000000006</v>
      </c>
      <c r="K11" s="54">
        <v>43.634999999999998</v>
      </c>
      <c r="L11" s="54">
        <v>0</v>
      </c>
      <c r="M11" s="54">
        <v>485.42500000000001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0.71100000000000008</v>
      </c>
      <c r="U11" s="11">
        <v>5.8999999999999997E-2</v>
      </c>
      <c r="V11" s="11">
        <v>0</v>
      </c>
      <c r="W11" s="11">
        <v>0.65200000000000002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278.36200000000002</v>
      </c>
      <c r="D12" s="14"/>
      <c r="E12" s="55">
        <f t="shared" si="2"/>
        <v>56.165999999999997</v>
      </c>
      <c r="F12" s="54">
        <v>0</v>
      </c>
      <c r="G12" s="54">
        <v>0</v>
      </c>
      <c r="H12" s="54">
        <v>30.765999999999998</v>
      </c>
      <c r="I12" s="54">
        <v>25.4</v>
      </c>
      <c r="J12" s="10">
        <f t="shared" si="0"/>
        <v>159.39500000000001</v>
      </c>
      <c r="K12" s="54">
        <v>0</v>
      </c>
      <c r="L12" s="54">
        <v>0</v>
      </c>
      <c r="M12" s="54">
        <v>159.39500000000001</v>
      </c>
      <c r="N12" s="54">
        <v>0</v>
      </c>
      <c r="O12" s="10">
        <f t="shared" si="3"/>
        <v>62.801000000000002</v>
      </c>
      <c r="P12" s="54">
        <v>0</v>
      </c>
      <c r="Q12" s="54">
        <v>0</v>
      </c>
      <c r="R12" s="54">
        <v>5.7960000000000003</v>
      </c>
      <c r="S12" s="54">
        <v>57.005000000000003</v>
      </c>
      <c r="T12" s="20">
        <f t="shared" si="4"/>
        <v>0.223</v>
      </c>
      <c r="U12" s="11">
        <v>0</v>
      </c>
      <c r="V12" s="11">
        <v>0</v>
      </c>
      <c r="W12" s="11">
        <v>0.223</v>
      </c>
      <c r="X12" s="11">
        <v>0</v>
      </c>
      <c r="Y12" s="20">
        <f t="shared" si="5"/>
        <v>0.17799999999999999</v>
      </c>
      <c r="Z12" s="11">
        <v>0</v>
      </c>
      <c r="AA12" s="11">
        <v>0</v>
      </c>
      <c r="AB12" s="11">
        <v>8.0000000000000002E-3</v>
      </c>
      <c r="AC12" s="59">
        <v>0.16999999999999998</v>
      </c>
    </row>
    <row r="13" spans="1:29">
      <c r="A13" s="110"/>
      <c r="B13" s="16" t="s">
        <v>23</v>
      </c>
      <c r="C13" s="17">
        <f t="shared" si="1"/>
        <v>6512.0690000000004</v>
      </c>
      <c r="D13" s="18">
        <v>6512.0690000000004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9368.3950000000004</v>
      </c>
      <c r="D14" s="18">
        <v>9368.3950000000004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25.707000000000001</v>
      </c>
      <c r="D15" s="52">
        <v>25.707000000000001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47125.305</v>
      </c>
      <c r="D17" s="29">
        <f>SUM(D8:D16)</f>
        <v>15906.171</v>
      </c>
      <c r="E17" s="30">
        <f t="shared" ref="E17:AC17" si="6">SUM(E8:E16)</f>
        <v>22224.904999999995</v>
      </c>
      <c r="F17" s="29">
        <f>SUM(F8:F16)</f>
        <v>122.971</v>
      </c>
      <c r="G17" s="29">
        <f t="shared" si="6"/>
        <v>85.876000000000005</v>
      </c>
      <c r="H17" s="29">
        <f t="shared" si="6"/>
        <v>18190.651999999998</v>
      </c>
      <c r="I17" s="29">
        <f t="shared" si="6"/>
        <v>3825.4059999999995</v>
      </c>
      <c r="J17" s="30">
        <f t="shared" si="6"/>
        <v>6412.2939999999999</v>
      </c>
      <c r="K17" s="29">
        <f t="shared" si="6"/>
        <v>391.21699999999998</v>
      </c>
      <c r="L17" s="29">
        <f t="shared" si="6"/>
        <v>3735.8020000000001</v>
      </c>
      <c r="M17" s="29">
        <f t="shared" si="6"/>
        <v>2285.2750000000001</v>
      </c>
      <c r="N17" s="29">
        <f t="shared" si="6"/>
        <v>0</v>
      </c>
      <c r="O17" s="30">
        <f t="shared" si="6"/>
        <v>2581.9349999999999</v>
      </c>
      <c r="P17" s="29">
        <f>SUM(P8:P16)</f>
        <v>1403.8430000000001</v>
      </c>
      <c r="Q17" s="29">
        <f>SUM(Q8:Q16)</f>
        <v>405.52200000000005</v>
      </c>
      <c r="R17" s="29">
        <f t="shared" si="6"/>
        <v>670.58800000000008</v>
      </c>
      <c r="S17" s="29">
        <f t="shared" si="6"/>
        <v>101.982</v>
      </c>
      <c r="T17" s="31">
        <f t="shared" si="6"/>
        <v>8.4149999999999991</v>
      </c>
      <c r="U17" s="32">
        <f t="shared" si="6"/>
        <v>0.505</v>
      </c>
      <c r="V17" s="32">
        <f t="shared" si="6"/>
        <v>4.9039999999999999</v>
      </c>
      <c r="W17" s="32">
        <f t="shared" si="6"/>
        <v>3.0059999999999998</v>
      </c>
      <c r="X17" s="70">
        <f t="shared" si="6"/>
        <v>0</v>
      </c>
      <c r="Y17" s="31">
        <f t="shared" si="6"/>
        <v>5.6130000000000004</v>
      </c>
      <c r="Z17" s="32">
        <f t="shared" si="6"/>
        <v>3.2270000000000003</v>
      </c>
      <c r="AA17" s="32">
        <f t="shared" si="6"/>
        <v>1.0900000000000001</v>
      </c>
      <c r="AB17" s="32">
        <f t="shared" si="6"/>
        <v>0.9930000000000001</v>
      </c>
      <c r="AC17" s="62">
        <f t="shared" si="6"/>
        <v>0.30299999999999999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2.327</v>
      </c>
      <c r="D21" s="39"/>
      <c r="E21" s="39">
        <f t="shared" si="8"/>
        <v>2.327</v>
      </c>
      <c r="F21" s="40"/>
      <c r="G21" s="40"/>
      <c r="H21" s="40"/>
      <c r="I21" s="50">
        <v>2.327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107.59699999999999</v>
      </c>
      <c r="D23" s="39"/>
      <c r="E23" s="39">
        <f t="shared" si="8"/>
        <v>107.59699999999999</v>
      </c>
      <c r="F23" s="40"/>
      <c r="G23" s="40"/>
      <c r="H23" s="40"/>
      <c r="I23" s="50">
        <v>107.59699999999999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24.396999999999998</v>
      </c>
      <c r="D27" s="51">
        <v>24.396999999999998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134.321</v>
      </c>
      <c r="D29" s="44">
        <f>SUM(D18:D28)</f>
        <v>24.396999999999998</v>
      </c>
      <c r="E29" s="45">
        <f t="shared" si="8"/>
        <v>109.92399999999999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109.92399999999999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10.234999999999999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10.234999999999999</v>
      </c>
      <c r="P33" s="40">
        <v>10.234999999999999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2.8000000000000001E-2</v>
      </c>
      <c r="Z33" s="27">
        <v>2.8000000000000001E-2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10.234999999999999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10.234999999999999</v>
      </c>
      <c r="P41" s="44">
        <f>SUM(P30:P40)</f>
        <v>10.234999999999999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2.8000000000000001E-2</v>
      </c>
      <c r="Z41" s="47">
        <f>SUM(Z30:Z40)</f>
        <v>2.8000000000000001E-2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47269.861000000004</v>
      </c>
      <c r="D42" s="77">
        <f t="shared" si="19"/>
        <v>15930.568000000001</v>
      </c>
      <c r="E42" s="78">
        <f t="shared" si="19"/>
        <v>22334.828999999994</v>
      </c>
      <c r="F42" s="79">
        <f t="shared" si="19"/>
        <v>122.971</v>
      </c>
      <c r="G42" s="79">
        <f t="shared" si="19"/>
        <v>85.876000000000005</v>
      </c>
      <c r="H42" s="79">
        <f t="shared" si="19"/>
        <v>18190.651999999998</v>
      </c>
      <c r="I42" s="79">
        <f t="shared" si="19"/>
        <v>3935.3299999999995</v>
      </c>
      <c r="J42" s="78">
        <f t="shared" si="19"/>
        <v>6412.2939999999999</v>
      </c>
      <c r="K42" s="79">
        <f t="shared" si="19"/>
        <v>391.21699999999998</v>
      </c>
      <c r="L42" s="79">
        <f t="shared" si="19"/>
        <v>3735.8020000000001</v>
      </c>
      <c r="M42" s="79">
        <f t="shared" si="19"/>
        <v>2285.2750000000001</v>
      </c>
      <c r="N42" s="79">
        <f t="shared" si="19"/>
        <v>0</v>
      </c>
      <c r="O42" s="78">
        <f t="shared" si="19"/>
        <v>2592.17</v>
      </c>
      <c r="P42" s="79">
        <f t="shared" si="19"/>
        <v>1414.078</v>
      </c>
      <c r="Q42" s="79">
        <f t="shared" si="19"/>
        <v>405.52200000000005</v>
      </c>
      <c r="R42" s="79">
        <f t="shared" si="19"/>
        <v>670.58800000000008</v>
      </c>
      <c r="S42" s="79">
        <f t="shared" si="19"/>
        <v>101.982</v>
      </c>
      <c r="T42" s="80">
        <f t="shared" si="19"/>
        <v>8.4149999999999991</v>
      </c>
      <c r="U42" s="81">
        <f t="shared" si="19"/>
        <v>0.505</v>
      </c>
      <c r="V42" s="81">
        <f t="shared" si="19"/>
        <v>4.9039999999999999</v>
      </c>
      <c r="W42" s="81">
        <f t="shared" si="19"/>
        <v>3.0059999999999998</v>
      </c>
      <c r="X42" s="82">
        <f t="shared" si="19"/>
        <v>0</v>
      </c>
      <c r="Y42" s="80">
        <f t="shared" si="19"/>
        <v>5.641</v>
      </c>
      <c r="Z42" s="81">
        <f t="shared" si="19"/>
        <v>3.2550000000000003</v>
      </c>
      <c r="AA42" s="81">
        <f t="shared" si="19"/>
        <v>1.0900000000000001</v>
      </c>
      <c r="AB42" s="81">
        <f t="shared" si="19"/>
        <v>0.9930000000000001</v>
      </c>
      <c r="AC42" s="83">
        <f t="shared" si="19"/>
        <v>0.30299999999999999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2025-09-01T06:36:46Z</dcterms:modified>
</cp:coreProperties>
</file>