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июль" sheetId="2" r:id="rId1"/>
  </sheets>
  <externalReferences>
    <externalReference r:id="rId2"/>
  </externalReferences>
  <definedNames>
    <definedName name="_xlnm.Print_Area" localSheetId="0">июль!$B$1:$C$30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7" i="2" l="1"/>
  <c r="C19" i="2"/>
  <c r="C29" i="2"/>
  <c r="C28" i="2"/>
  <c r="C26" i="2"/>
  <c r="C25" i="2"/>
  <c r="C24" i="2"/>
  <c r="C22" i="2"/>
  <c r="C20" i="2"/>
  <c r="C18" i="2"/>
  <c r="C17" i="2"/>
  <c r="C14" i="2"/>
  <c r="C6" i="2"/>
  <c r="C13" i="2"/>
  <c r="C21" i="2"/>
  <c r="C5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<sst xmlns="http://schemas.openxmlformats.org/spreadsheetml/2006/main" count="30" uniqueCount="16">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</sst>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0;&#1102;&#1083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4145.8720000000003</v>
          </cell>
        </row>
        <row r="48">
          <cell r="AH48">
            <v>2216.761</v>
          </cell>
          <cell r="BJ48">
            <v>1764.979</v>
          </cell>
        </row>
        <row r="51">
          <cell r="AH51">
            <v>2318.79</v>
          </cell>
          <cell r="BJ51">
            <v>79.260999999999996</v>
          </cell>
        </row>
        <row r="52">
          <cell r="AH52">
            <v>1885.328</v>
          </cell>
        </row>
        <row r="53">
          <cell r="AH53">
            <v>246.09</v>
          </cell>
          <cell r="BJ53">
            <v>926.68799999999999</v>
          </cell>
        </row>
        <row r="54">
          <cell r="AH54">
            <v>0</v>
          </cell>
        </row>
        <row r="66">
          <cell r="F66">
            <v>1710.4780000000001</v>
          </cell>
          <cell r="AH66">
            <v>570.27099999999996</v>
          </cell>
        </row>
        <row r="68">
          <cell r="F68">
            <v>98.944000000000003</v>
          </cell>
        </row>
        <row r="69">
          <cell r="F69">
            <v>11262.582</v>
          </cell>
          <cell r="BJ69">
            <v>471.42899999999986</v>
          </cell>
        </row>
        <row r="70">
          <cell r="F70">
            <v>374.77199999999999</v>
          </cell>
        </row>
        <row r="71">
          <cell r="F71">
            <v>3473.5340000000024</v>
          </cell>
          <cell r="AK71">
            <v>10.648999999999999</v>
          </cell>
          <cell r="BJ71">
            <v>5.4</v>
          </cell>
        </row>
        <row r="72">
          <cell r="F72">
            <v>61.030999999999999</v>
          </cell>
          <cell r="BJ72">
            <v>51.293999999999997</v>
          </cell>
        </row>
      </sheetData>
      <sheetData sheetId="3">
        <row r="54">
          <cell r="J54">
            <v>44.156999999999996</v>
          </cell>
        </row>
        <row r="69">
          <cell r="F69">
            <v>322.60700000000003</v>
          </cell>
        </row>
        <row r="72">
          <cell r="F72">
            <v>0</v>
          </cell>
          <cell r="J72">
            <v>565.5390000000001</v>
          </cell>
        </row>
      </sheetData>
      <sheetData sheetId="4">
        <row r="18">
          <cell r="F18">
            <v>19423.038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30" sqref="D30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4145.8720000000003</v>
      </c>
    </row>
    <row r="6" spans="2:5" x14ac:dyDescent="0.2">
      <c r="B6" s="8" t="s">
        <v>1</v>
      </c>
      <c r="C6" s="18">
        <f>'[1]Раздел I. А'!$AH$30</f>
        <v>4145.8720000000003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9482.0539999999983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3981.74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2398.0509999999999</v>
      </c>
    </row>
    <row r="18" spans="2:3" x14ac:dyDescent="0.2">
      <c r="B18" s="8" t="s">
        <v>5</v>
      </c>
      <c r="C18" s="18">
        <f>'[1]Раздел I. А'!$AH$52</f>
        <v>1885.328</v>
      </c>
    </row>
    <row r="19" spans="2:3" x14ac:dyDescent="0.2">
      <c r="B19" s="8" t="s">
        <v>6</v>
      </c>
      <c r="C19" s="18">
        <f>'[1]Раздел I. А'!$AH$53+'[1]Раздел I. А'!$BJ$53</f>
        <v>1172.778</v>
      </c>
    </row>
    <row r="20" spans="2:3" ht="13.5" thickBot="1" x14ac:dyDescent="0.25">
      <c r="B20" s="11" t="s">
        <v>7</v>
      </c>
      <c r="C20" s="22">
        <f>'[1]Раздел I. А'!$AH$54+'[1]Раздел I. Б'!$J$54</f>
        <v>44.156999999999996</v>
      </c>
    </row>
    <row r="21" spans="2:3" ht="25.5" x14ac:dyDescent="0.2">
      <c r="B21" s="7" t="s">
        <v>14</v>
      </c>
      <c r="C21" s="17">
        <f>SUM(C22:C28)</f>
        <v>18978.530000000006</v>
      </c>
    </row>
    <row r="22" spans="2:3" x14ac:dyDescent="0.2">
      <c r="B22" s="8" t="s">
        <v>1</v>
      </c>
      <c r="C22" s="18">
        <f>'[1]Раздел I. А'!$F$66+'[1]Раздел I. А'!$AH$66</f>
        <v>2280.7489999999998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98.944000000000003</v>
      </c>
    </row>
    <row r="25" spans="2:3" x14ac:dyDescent="0.2">
      <c r="B25" s="8" t="s">
        <v>4</v>
      </c>
      <c r="C25" s="18">
        <f>'[1]Раздел I. А'!$F$69+'[1]Раздел I. А'!$BJ$69+'[1]Раздел I. Б'!$F$69</f>
        <v>12056.618</v>
      </c>
    </row>
    <row r="26" spans="2:3" x14ac:dyDescent="0.2">
      <c r="B26" s="8" t="s">
        <v>5</v>
      </c>
      <c r="C26" s="18">
        <f>'[1]Раздел I. А'!$F$70</f>
        <v>374.77199999999999</v>
      </c>
    </row>
    <row r="27" spans="2:3" x14ac:dyDescent="0.2">
      <c r="B27" s="8" t="s">
        <v>6</v>
      </c>
      <c r="C27" s="18">
        <f>'[1]Раздел I. А'!$F$71+'[1]Раздел I. А'!$AK$71+'[1]Раздел I. А'!$BJ$71</f>
        <v>3489.5830000000024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677.86400000000003</v>
      </c>
    </row>
    <row r="29" spans="2:3" ht="13.5" thickBot="1" x14ac:dyDescent="0.25">
      <c r="B29" s="12" t="s">
        <v>9</v>
      </c>
      <c r="C29" s="20">
        <f>'[1]Раздел I. В'!$F$18</f>
        <v>19423.038</v>
      </c>
    </row>
    <row r="30" spans="2:3" ht="20.25" customHeight="1" thickBot="1" x14ac:dyDescent="0.25">
      <c r="B30" s="14" t="s">
        <v>10</v>
      </c>
      <c r="C30" s="21">
        <f>C29+C21+C13+C5</f>
        <v>52029.494000000006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2025-08-22T13:41:01Z</dcterms:modified>
</cp:coreProperties>
</file>