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5\"/>
    </mc:Choice>
  </mc:AlternateContent>
  <bookViews>
    <workbookView xWindow="0" yWindow="0" windowWidth="13005" windowHeight="11130"/>
  </bookViews>
  <sheets>
    <sheet name="июнь" sheetId="2" r:id="rId1"/>
  </sheets>
  <externalReferences>
    <externalReference r:id="rId2"/>
  </externalReferences>
  <definedNames>
    <definedName name="_xlnm.Print_Area" localSheetId="0">июнь!$B$1:$C$30</definedName>
  </definedNames>
  <calcPr calcId="162913" calcOnSave="0" concurrentCalc="0"/>
</workbook>
</file>

<file path=xl/calcChain.xml><?xml version="1.0" encoding="utf-8"?>
<calcChain xmlns="http://schemas.openxmlformats.org/spreadsheetml/2006/main">
  <c r="C19" i="2" l="1"/>
  <c r="C13" i="2"/>
  <c r="C28" i="2"/>
  <c r="C21" i="2"/>
  <c r="C30" i="2"/>
  <c r="C29" i="2"/>
  <c r="C27" i="2"/>
  <c r="C26" i="2"/>
  <c r="C25" i="2"/>
  <c r="C24" i="2"/>
  <c r="C22" i="2"/>
  <c r="C20" i="2"/>
  <c r="C18" i="2"/>
  <c r="C17" i="2"/>
  <c r="C14" i="2"/>
  <c r="C6" i="2"/>
  <c r="C5" i="2"/>
</calcChain>
</file>

<file path=xl/sharedStrings.xml><?xml version="1.0" encoding="utf-8"?>
<sst xmlns="http://schemas.openxmlformats.org/spreadsheetml/2006/main" count="30" uniqueCount="16">
  <si>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</si>
  <si>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</si>
  <si>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</si>
  <si>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</si>
  <si>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</si>
  <si>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</si>
  <si>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</si>
  <si>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</si>
  <si>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</si>
  <si>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</si>
  <si>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</si>
  <si>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</si>
  <si>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</si>
  <si>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</si>
  <si>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</si>
  <si>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июнь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</si>
</sst>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5/46EE.STX.EIAS_&#1080;&#1102;&#1085;&#1100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5105.1130000000003</v>
          </cell>
        </row>
        <row r="48">
          <cell r="AH48">
            <v>2150.08</v>
          </cell>
          <cell r="BJ48">
            <v>1678.7240000000002</v>
          </cell>
        </row>
        <row r="51">
          <cell r="AH51">
            <v>2096.2489999999998</v>
          </cell>
          <cell r="BJ51">
            <v>72.906999999999996</v>
          </cell>
        </row>
        <row r="52">
          <cell r="AH52">
            <v>2061.1660000000002</v>
          </cell>
        </row>
        <row r="53">
          <cell r="AH53">
            <v>261.75400000000002</v>
          </cell>
          <cell r="BJ53">
            <v>912.072</v>
          </cell>
        </row>
        <row r="54">
          <cell r="AH54">
            <v>0</v>
          </cell>
        </row>
        <row r="66">
          <cell r="F66">
            <v>1235.345</v>
          </cell>
          <cell r="AH66">
            <v>488.13600000000002</v>
          </cell>
        </row>
        <row r="68">
          <cell r="F68">
            <v>141.059</v>
          </cell>
        </row>
        <row r="69">
          <cell r="F69">
            <v>8838.6919999999991</v>
          </cell>
          <cell r="BJ69">
            <v>468.03600000000029</v>
          </cell>
        </row>
        <row r="70">
          <cell r="F70">
            <v>302.26499999999999</v>
          </cell>
        </row>
        <row r="71">
          <cell r="F71">
            <v>3301.7330000000006</v>
          </cell>
          <cell r="AK71">
            <v>15.7</v>
          </cell>
          <cell r="BJ71">
            <v>8.6</v>
          </cell>
        </row>
        <row r="72">
          <cell r="F72">
            <v>60.173999999999992</v>
          </cell>
          <cell r="BJ72">
            <v>43.905999999999999</v>
          </cell>
        </row>
      </sheetData>
      <sheetData sheetId="3">
        <row r="54">
          <cell r="J54">
            <v>28.363</v>
          </cell>
        </row>
        <row r="69">
          <cell r="F69">
            <v>117.846</v>
          </cell>
        </row>
        <row r="72">
          <cell r="F72">
            <v>0</v>
          </cell>
          <cell r="J72">
            <v>233.17099999999999</v>
          </cell>
        </row>
      </sheetData>
      <sheetData sheetId="4">
        <row r="18">
          <cell r="F18">
            <v>21378.449000000001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8" activePane="bottomRight" state="frozen"/>
      <selection pane="topRight" activeCell="C1" sqref="C1"/>
      <selection pane="bottomLeft" activeCell="A5" sqref="A5"/>
      <selection pane="bottomRight" activeCell="D21" sqref="D21"/>
    </sheetView>
  </sheetViews>
  <sheetFormatPr defaultRowHeight="12.75" x14ac:dyDescent="0.2"/>
  <cols>
    <col min="2" max="2" width="64.85546875" customWidth="1"/>
    <col min="3" max="3" width="17" style="2" customWidth="1"/>
    <col min="4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/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5105.1130000000003</v>
      </c>
    </row>
    <row r="6" spans="2:5" x14ac:dyDescent="0.2">
      <c r="B6" s="8" t="s">
        <v>1</v>
      </c>
      <c r="C6" s="18">
        <f>'[1]Раздел I. А'!$AH$30</f>
        <v>5105.1130000000003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9269.9149999999991</v>
      </c>
      <c r="E13" s="1"/>
    </row>
    <row r="14" spans="2:5" x14ac:dyDescent="0.2">
      <c r="B14" s="8" t="s">
        <v>1</v>
      </c>
      <c r="C14" s="18">
        <f>'[1]Раздел I. А'!$AH$48+'[1]Раздел I. А'!$BJ$48+'[1]Раздел I. Б'!$J$48</f>
        <v>3828.8040000000001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2169.1559999999999</v>
      </c>
    </row>
    <row r="18" spans="2:3" x14ac:dyDescent="0.2">
      <c r="B18" s="8" t="s">
        <v>5</v>
      </c>
      <c r="C18" s="18">
        <f>'[1]Раздел I. А'!$AH$52</f>
        <v>2061.1660000000002</v>
      </c>
    </row>
    <row r="19" spans="2:3" x14ac:dyDescent="0.2">
      <c r="B19" s="8" t="s">
        <v>6</v>
      </c>
      <c r="C19" s="18">
        <f>'[1]Раздел I. А'!$AH$53+'[1]Раздел I. А'!$BJ$53+'[1]Раздел I. А'!$BJ$71</f>
        <v>1182.4259999999999</v>
      </c>
    </row>
    <row r="20" spans="2:3" ht="13.5" thickBot="1" x14ac:dyDescent="0.25">
      <c r="B20" s="11" t="s">
        <v>7</v>
      </c>
      <c r="C20" s="22">
        <f>'[1]Раздел I. А'!$AH$54+'[1]Раздел I. Б'!$J$54</f>
        <v>28.363</v>
      </c>
    </row>
    <row r="21" spans="2:3" ht="25.5" x14ac:dyDescent="0.2">
      <c r="B21" s="7" t="s">
        <v>14</v>
      </c>
      <c r="C21" s="17">
        <f>SUM(C22:C28)</f>
        <v>15246.062999999998</v>
      </c>
    </row>
    <row r="22" spans="2:3" x14ac:dyDescent="0.2">
      <c r="B22" s="8" t="s">
        <v>1</v>
      </c>
      <c r="C22" s="18">
        <f>'[1]Раздел I. А'!$F$66+'[1]Раздел I. А'!$AH$66</f>
        <v>1723.481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141.059</v>
      </c>
    </row>
    <row r="25" spans="2:3" x14ac:dyDescent="0.2">
      <c r="B25" s="8" t="s">
        <v>4</v>
      </c>
      <c r="C25" s="18">
        <f>'[1]Раздел I. А'!$F$69+'[1]Раздел I. А'!$BJ$69+'[1]Раздел I. Б'!$F$69</f>
        <v>9424.5739999999987</v>
      </c>
    </row>
    <row r="26" spans="2:3" x14ac:dyDescent="0.2">
      <c r="B26" s="8" t="s">
        <v>5</v>
      </c>
      <c r="C26" s="18">
        <f>'[1]Раздел I. А'!$F$70</f>
        <v>302.26499999999999</v>
      </c>
    </row>
    <row r="27" spans="2:3" x14ac:dyDescent="0.2">
      <c r="B27" s="8" t="s">
        <v>6</v>
      </c>
      <c r="C27" s="18">
        <f>'[1]Раздел I. А'!$F$71+'[1]Раздел I. А'!$AK$71</f>
        <v>3317.4330000000004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337.25099999999998</v>
      </c>
    </row>
    <row r="29" spans="2:3" ht="13.5" thickBot="1" x14ac:dyDescent="0.25">
      <c r="B29" s="12" t="s">
        <v>9</v>
      </c>
      <c r="C29" s="20">
        <f>'[1]Раздел I. В'!$F$18</f>
        <v>21378.449000000001</v>
      </c>
    </row>
    <row r="30" spans="2:3" ht="20.25" customHeight="1" thickBot="1" x14ac:dyDescent="0.25">
      <c r="B30" s="14" t="s">
        <v>10</v>
      </c>
      <c r="C30" s="21">
        <f>C29+C21+C13+C5</f>
        <v>50999.54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июнь</vt:lpstr>
      <vt:lpstr>июнь!Область_печати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2025-07-17T07:46:56Z</dcterms:modified>
</cp:coreProperties>
</file>