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2300" activeTab="2"/>
  </bookViews>
  <sheets>
    <sheet name="КЭСА1" sheetId="1" state="hidden" r:id="rId1"/>
    <sheet name="КЭСА2" sheetId="2" state="hidden" r:id="rId2"/>
    <sheet name="1" sheetId="3" r:id="rId3"/>
  </sheets>
  <externalReferences>
    <externalReference r:id="rId4"/>
  </externalReferences>
  <definedNames>
    <definedName name="_xlnm._FilterDatabase" localSheetId="2" hidden="1">'1'!$A$8:$H$8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ST11">[1]MAIN!$106:$106</definedName>
    <definedName name="CST12">[1]MAIN!$116:$116</definedName>
    <definedName name="CST13">[1]MAIN!$126:$126</definedName>
    <definedName name="CST14">[1]MAIN!$346:$346</definedName>
    <definedName name="CST15">[1]MAIN!$1198:$1198</definedName>
    <definedName name="CST21">[1]MAIN!$109:$109</definedName>
    <definedName name="CST22">[1]MAIN!$119:$119</definedName>
    <definedName name="CST23">[1]MAIN!$129:$129</definedName>
    <definedName name="CST24">[1]MAIN!$349:$349</definedName>
    <definedName name="CST25">[1]MAIN!$1200:$1200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FXA1">[1]MAIN!$261:$261</definedName>
    <definedName name="FXA11">[1]MAIN!$1204:$1204</definedName>
    <definedName name="FXA2">[1]MAIN!$280:$280</definedName>
    <definedName name="FXA21">[1]MAIN!$1206:$1206</definedName>
    <definedName name="INDASS1">[1]MAIN!$F$247:$AJ$247</definedName>
    <definedName name="INDASS2">[1]MAIN!$F$265:$AJ$265</definedName>
    <definedName name="IRR1">[1]MAIN!$D$1013</definedName>
    <definedName name="ISHOD1">#NAME?</definedName>
    <definedName name="ISHOD2_1">#NAME?</definedName>
    <definedName name="ISHOD2_2">#NAME?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D1">[1]MAIN!$524:$524</definedName>
    <definedName name="KRD2">[1]MAIN!$552:$552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1">[1]MAIN!$325:$325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1">[1]MAIN!$D$1004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#NAME?</definedName>
    <definedName name="PARAM1_2">#NAME?</definedName>
    <definedName name="PARAM2">#NAME?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11">[1]MAIN!$66:$66</definedName>
    <definedName name="PR12">[1]MAIN!$76:$76</definedName>
    <definedName name="PR13">[1]MAIN!$86:$86</definedName>
    <definedName name="PR14">[1]MAIN!$1194:$1194</definedName>
    <definedName name="PR21">[1]MAIN!$69:$69</definedName>
    <definedName name="PR22">[1]MAIN!$79:$79</definedName>
    <definedName name="PR23">[1]MAIN!$89:$89</definedName>
    <definedName name="PR24">[1]MAIN!$1196:$1196</definedName>
    <definedName name="PRINT_SENS">#NAME?</definedName>
    <definedName name="PRO">[1]MAIN!#REF!</definedName>
    <definedName name="PROD1">[1]MAIN!$65:$66</definedName>
    <definedName name="PROD2">[1]MAIN!$68:$69</definedName>
    <definedName name="project">[1]MAIN!$A$13</definedName>
    <definedName name="RAZ1">#NAME?</definedName>
    <definedName name="RAZ2">#NAME?</definedName>
    <definedName name="RAZ3">#NAME?</definedName>
    <definedName name="RAZMER1">#NAME?</definedName>
    <definedName name="RAZMER2">#NAME?</definedName>
    <definedName name="RAZMER3">#NAME?</definedName>
    <definedName name="Rep_cur">[1]MAIN!$F$28</definedName>
    <definedName name="revenues">[1]MAIN!$F$90:$AL$90</definedName>
    <definedName name="SAL1">[1]MAIN!$151:$151</definedName>
    <definedName name="SAL2">[1]MAIN!$161:$161</definedName>
    <definedName name="SAL3">[1]MAIN!$171:$171</definedName>
    <definedName name="SAL4">[1]MAIN!$181:$181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b1">[1]MAIN!$A$33:$AL$60</definedName>
    <definedName name="tab10">[1]MAIN!$A$241:$AL$299</definedName>
    <definedName name="tab11">[1]MAIN!$A$301:$AL$337</definedName>
    <definedName name="tab12">[1]MAIN!$A$339:$AL$401</definedName>
    <definedName name="tab13">[1]MAIN!$A$403:$AL$437</definedName>
    <definedName name="tab14">[1]MAIN!$A$439:$AL$481</definedName>
    <definedName name="tab15">[1]MAIN!$A$483:$AL$528</definedName>
    <definedName name="tab16">[1]MAIN!$A$530:$AL$556</definedName>
    <definedName name="tab17">[1]MAIN!$A$558:$AL$588</definedName>
    <definedName name="tab18">[1]MAIN!$A$590:$AL$701</definedName>
    <definedName name="tab19">[1]MAIN!$A$703:$AL$727</definedName>
    <definedName name="tab2">[1]MAIN!$A$62:$AL$70</definedName>
    <definedName name="tab20">[1]MAIN!$A$729:$AL$774</definedName>
    <definedName name="tab21">[1]MAIN!$A$776:$AL$807</definedName>
    <definedName name="tab22">[1]MAIN!$A$809:$AL$822</definedName>
    <definedName name="tab23">[1]MAIN!$A$824:$AL$847</definedName>
    <definedName name="tab24">[1]MAIN!$A$849:$AL$878</definedName>
    <definedName name="tab25">[1]MAIN!$A$880:$AK$929</definedName>
    <definedName name="tab26">[1]MAIN!$A$932:$AK$956</definedName>
    <definedName name="tab27">[1]MAIN!$A$958:$AL$1027</definedName>
    <definedName name="tab28">[1]MAIN!$A$1029:$AL$1088</definedName>
    <definedName name="tab29">[1]MAIN!$A$1090:$AL$1139</definedName>
    <definedName name="tab3">[1]MAIN!$A$72:$AL$80</definedName>
    <definedName name="tab30">[1]MAIN!$A$1141:$AL$1184</definedName>
    <definedName name="tab31">[1]MAIN!$A$1186:$AK$1206</definedName>
    <definedName name="tab4">[1]MAIN!$A$82:$AL$100</definedName>
    <definedName name="tab5">[1]MAIN!$A$102:$AL$110</definedName>
    <definedName name="tab6">[1]MAIN!$A$112:$AL$120</definedName>
    <definedName name="tab7">[1]MAIN!$A$122:$AL$140</definedName>
    <definedName name="tab8">[1]MAIN!$A$142:$AL$190</definedName>
    <definedName name="tab9">[1]MAIN!$A$192:$AL$239</definedName>
    <definedName name="TAXE1">[1]MAIN!$641:$646</definedName>
    <definedName name="TAXE2">[1]MAIN!$674:$679</definedName>
    <definedName name="TOTWC">[1]MAIN!$C$1341</definedName>
    <definedName name="TXS1">[1]MAIN!$647:$647</definedName>
    <definedName name="TXS11">[1]MAIN!$1105:$1105</definedName>
    <definedName name="TXS2">[1]MAIN!$680:$680</definedName>
    <definedName name="TXS21">[1]MAIN!$1111:$1111</definedName>
    <definedName name="VAT">[1]MAIN!$F$597</definedName>
    <definedName name="VC1">[1]MAIN!$F$1249:$AL$1249</definedName>
    <definedName name="VC2">[1]MAIN!$F$1250:$AL$1250</definedName>
    <definedName name="_xlnm.Print_Area" localSheetId="1">КЭСА2!$A$1:$BN$37</definedName>
    <definedName name="Проц1">[1]MAIN!$F$186</definedName>
    <definedName name="ПроцИзПр1">[1]MAIN!$F$188</definedName>
    <definedName name="СтНПр1">[1]MAIN!$F$180</definedName>
    <definedName name="ЧП1">[1]MAIN!$F$396</definedName>
  </definedNames>
  <calcPr calcId="162913"/>
</workbook>
</file>

<file path=xl/calcChain.xml><?xml version="1.0" encoding="utf-8"?>
<calcChain xmlns="http://schemas.openxmlformats.org/spreadsheetml/2006/main">
  <c r="S20" i="2" l="1"/>
  <c r="R20" i="2"/>
  <c r="Q20" i="2"/>
  <c r="P20" i="2"/>
  <c r="K20" i="2"/>
  <c r="J20" i="2"/>
  <c r="S19" i="2"/>
  <c r="R19" i="2"/>
  <c r="Q19" i="2"/>
  <c r="P19" i="2"/>
  <c r="K19" i="2"/>
  <c r="J19" i="2"/>
  <c r="S18" i="2"/>
  <c r="R18" i="2"/>
  <c r="Q18" i="2"/>
  <c r="P18" i="2"/>
  <c r="K18" i="2"/>
  <c r="J18" i="2"/>
  <c r="S17" i="2"/>
  <c r="R17" i="2"/>
  <c r="Q17" i="2"/>
  <c r="P17" i="2"/>
  <c r="K17" i="2"/>
  <c r="J17" i="2"/>
  <c r="S16" i="2"/>
  <c r="R16" i="2"/>
  <c r="Q16" i="2"/>
  <c r="P16" i="2"/>
  <c r="K16" i="2"/>
  <c r="J16" i="2"/>
  <c r="S15" i="2"/>
  <c r="R15" i="2"/>
  <c r="Q15" i="2"/>
  <c r="P15" i="2"/>
  <c r="K15" i="2"/>
  <c r="J15" i="2"/>
  <c r="S14" i="2"/>
  <c r="R14" i="2"/>
  <c r="Q14" i="2"/>
  <c r="P14" i="2"/>
  <c r="K14" i="2"/>
  <c r="J14" i="2"/>
  <c r="S13" i="2"/>
  <c r="R13" i="2"/>
  <c r="Q13" i="2"/>
  <c r="P13" i="2"/>
  <c r="K13" i="2"/>
  <c r="J13" i="2"/>
  <c r="S12" i="2"/>
  <c r="R12" i="2"/>
  <c r="Q12" i="2"/>
  <c r="Q10" i="2" s="1"/>
  <c r="P12" i="2"/>
  <c r="K12" i="2"/>
  <c r="J12" i="2"/>
  <c r="S11" i="2"/>
  <c r="R11" i="2"/>
  <c r="Q11" i="2"/>
  <c r="P11" i="2"/>
  <c r="K11" i="2"/>
  <c r="J11" i="2"/>
  <c r="BI10" i="2"/>
  <c r="BH10" i="2"/>
  <c r="BG10" i="2"/>
  <c r="BF10" i="2"/>
  <c r="BE10" i="2"/>
  <c r="BD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P10" i="2"/>
  <c r="O10" i="2"/>
  <c r="N10" i="2"/>
  <c r="M10" i="2"/>
  <c r="L10" i="2"/>
  <c r="K10" i="2"/>
  <c r="J10" i="2"/>
</calcChain>
</file>

<file path=xl/sharedStrings.xml><?xml version="1.0" encoding="utf-8"?>
<sst xmlns="http://schemas.openxmlformats.org/spreadsheetml/2006/main" count="293" uniqueCount="147">
  <si>
    <t>Мониторинг территориальных сетевых организациий на территории присутствия дочерних обществ ПАО "Россети"</t>
  </si>
  <si>
    <t>Субъект РФ</t>
  </si>
  <si>
    <t>Наименование ТСО *</t>
  </si>
  <si>
    <t>N-1</t>
  </si>
  <si>
    <t>N</t>
  </si>
  <si>
    <t>Дата и номер постановления о принятии ЕКТ</t>
  </si>
  <si>
    <t>Суммарная НВВ сетевых организаций без учета оплаты потерь, учтенная при утверждении ЕКТ в субъекте РФ</t>
  </si>
  <si>
    <t>НВВ филиала, подконтрольных обществ и ТСО, без учета оплаты потерь</t>
  </si>
  <si>
    <t>Количество активов, всего</t>
  </si>
  <si>
    <t>Форма собственности ТСО (в случае наличия нескольких собственников указать соотношение в %)</t>
  </si>
  <si>
    <t>правовые основания владения объектами электросетевого хозяйства 
(в случае нескольких оснований указать соотношение в %)</t>
  </si>
  <si>
    <t>Консолидировано МРСК/
консолидировано сторонней ТСО/
статус не определен/
моно ТСО</t>
  </si>
  <si>
    <t>ВСЕГО
(без учета оплаты потерь)</t>
  </si>
  <si>
    <t>в т.ч. оплата услуг
ПАО "ФСК ЕЭС"</t>
  </si>
  <si>
    <t>Объем электросетевого хозяйства</t>
  </si>
  <si>
    <t>Трансформаторная мощность, всего</t>
  </si>
  <si>
    <t>Протяженность линий электропередачи, всего</t>
  </si>
  <si>
    <t>частная/
муниципальная/
региональная/
федеральная</t>
  </si>
  <si>
    <t>собственность/
аренда/
хозяйственное ведение/
пользование/
иное (указать)</t>
  </si>
  <si>
    <t>-</t>
  </si>
  <si>
    <t>тыс. руб.</t>
  </si>
  <si>
    <t>у.е.</t>
  </si>
  <si>
    <t>МВА</t>
  </si>
  <si>
    <t>км</t>
  </si>
  <si>
    <t>Субъект РФ 1</t>
  </si>
  <si>
    <t>филиал МРСК/РСК</t>
  </si>
  <si>
    <t>ТСО 1</t>
  </si>
  <si>
    <t>…</t>
  </si>
  <si>
    <t>ТСО N</t>
  </si>
  <si>
    <t>Субъект РФ 2</t>
  </si>
  <si>
    <t>ИНСТРУКЦИЯ:</t>
  </si>
  <si>
    <t xml:space="preserve">1. Информация приводится для каждого региона обслуживания, включая подконтрольные общества. Перечисляются филиал ДЗО ПАО Россети» и ТСО региона, указанные в постановлении о принятии единых котловых тарифов на услуги по передаче электрической энергии. </t>
  </si>
  <si>
    <t>2. В случае нескольких тарифных решений в периоде, необходимо ориентироваться на тарифное решение, действующее на конец отчетного периода.</t>
  </si>
  <si>
    <t>3. Для ПАО "ФСК ЕЭС" заполнение приложения не требуется.</t>
  </si>
  <si>
    <t>4. В столбцах 12 и 23 проставляется соответствующий статус для ТСО, функционировавших в предыдущем периоде регулирования (в 2015 году по отношению к 2014, в 2016 году по отношению к 2015 и т.д), и лишенных статуса ТСО в текущем периоде регулирования.</t>
  </si>
  <si>
    <t>В случае если ТСО, лишенная статуса, консолидирована не МРСК, необходимо указать наименование сторонней ТСО, которая консолидировала такую ТСО, лишенную статуса.</t>
  </si>
  <si>
    <t>Под формулировкой «статус не определен» понимается ситуация, когда собственником не приняты решения о продаже или передаче объектов электросетевого хозяйства кому-либо в аренду, эксплуатацию и т.п., либо собственник предпринимает действия по восстановлению статуса ТСО.</t>
  </si>
  <si>
    <t>5. ТСО, лишенные статуса, из перечня не удаляются.</t>
  </si>
  <si>
    <t>6. N - отчетный период (данные приводятся на 1-е число месяца, следующего за отчтеным периодом)</t>
  </si>
  <si>
    <t>Мониторинг консолидации сетевых активов в разрезе филиалов дочерних обществ (включая подконтрольные общества) ПАО "Россети"</t>
  </si>
  <si>
    <t>№
п/п</t>
  </si>
  <si>
    <t>Наименование ДЗО
(филиала ФСК ЕЭС/МРСК и ДЗО МРСК)</t>
  </si>
  <si>
    <t>Первичная информация об объекте консолидации</t>
  </si>
  <si>
    <t>Характеристики объекта консолидации</t>
  </si>
  <si>
    <t>Предполагаемое увеличение объема НВВ ДЗО</t>
  </si>
  <si>
    <t>NPV проекта</t>
  </si>
  <si>
    <t>Дисконтированный срок окупаемости проекта</t>
  </si>
  <si>
    <t>Уменьшение расходов на оплату услуг ТСО</t>
  </si>
  <si>
    <t>Рыночная стоимость объекта</t>
  </si>
  <si>
    <t>Цена сделки / стоимости аренды
(для аренды - сумма арендных платежей за весь срок аренды)</t>
  </si>
  <si>
    <t>Объем освоения по
инвестиционной
 программе,
за период</t>
  </si>
  <si>
    <t>Объем финансирования по бизнес-плану/
инвестиционной
 программе,
за период</t>
  </si>
  <si>
    <t>Включено 
в бизнес-план /
ивестиционную программу
 Общества</t>
  </si>
  <si>
    <t>Источник финансирования по
инвестиционной
 программе</t>
  </si>
  <si>
    <t>Дата совершения сделки</t>
  </si>
  <si>
    <t>Примечание</t>
  </si>
  <si>
    <t>Наименование
объекта</t>
  </si>
  <si>
    <t>Собственник объекта</t>
  </si>
  <si>
    <t>Местоположение объекта</t>
  </si>
  <si>
    <t>Тип сделки</t>
  </si>
  <si>
    <t>Приобретаемый пакет 
(для акций / долей в УК)</t>
  </si>
  <si>
    <t>Наличие правоотношений с объектом</t>
  </si>
  <si>
    <t>Протяженность ЛЭП</t>
  </si>
  <si>
    <t>Установленная мощность и количество ПС/ТП/РП/ЦРП</t>
  </si>
  <si>
    <t>Балансовая стоимость</t>
  </si>
  <si>
    <t>Стоимость чистых активов
(для юр. лиц)</t>
  </si>
  <si>
    <t>Уровень износа электросетевых объектов</t>
  </si>
  <si>
    <t>Затраты на ремонт и реконструкцию электросетевых объектов</t>
  </si>
  <si>
    <t>Отпуск э/э в сеть
(годовой)</t>
  </si>
  <si>
    <t>Полезный отпуск э/э потребителям 
(годовой)</t>
  </si>
  <si>
    <t>Фактические потери э/э 
(годовой)</t>
  </si>
  <si>
    <t>Нормативные потери э/э 
(годовой)</t>
  </si>
  <si>
    <t>Полезный отпуск мощности 
(годовой)</t>
  </si>
  <si>
    <t>Кол-во абонентов</t>
  </si>
  <si>
    <t>Кол-во точек учета</t>
  </si>
  <si>
    <t>НВВ
(с учетом нормативных потерь)</t>
  </si>
  <si>
    <t>ВСЕГО</t>
  </si>
  <si>
    <t>в т.ч. ЛЭП 0,4-20 кВ</t>
  </si>
  <si>
    <t>в т.ч. ЛЭП не менее 35 кВ</t>
  </si>
  <si>
    <t>в т.ч. ТП/РП/ЦРП
6-20/0,4 кВ</t>
  </si>
  <si>
    <t>в т.ч. ПС/РП/ЦРП/ПП
не менее 35 кВ</t>
  </si>
  <si>
    <t>план</t>
  </si>
  <si>
    <t>факт</t>
  </si>
  <si>
    <t>%</t>
  </si>
  <si>
    <t>шт.</t>
  </si>
  <si>
    <t>тыс.руб.</t>
  </si>
  <si>
    <t xml:space="preserve"> тыс. кВтч</t>
  </si>
  <si>
    <t>МВт</t>
  </si>
  <si>
    <t>лет</t>
  </si>
  <si>
    <t>тыс.руб. с НДС</t>
  </si>
  <si>
    <t>тыс.руб. без НДС</t>
  </si>
  <si>
    <t>да/нет</t>
  </si>
  <si>
    <t>гггг.</t>
  </si>
  <si>
    <t>филиал "__________"</t>
  </si>
  <si>
    <t>Приобретение электросетевых объектов</t>
  </si>
  <si>
    <t>Аренда электросетевых объектов</t>
  </si>
  <si>
    <t xml:space="preserve">Прочее (постоянные права владения и пользования) </t>
  </si>
  <si>
    <t>Прочее (временные права владения и пользования)</t>
  </si>
  <si>
    <t>объект 1</t>
  </si>
  <si>
    <t>объект 2</t>
  </si>
  <si>
    <t>объект 3</t>
  </si>
  <si>
    <t>объект 4</t>
  </si>
  <si>
    <t>1. В качестве типов сделок применяется следующая классификация:</t>
  </si>
  <si>
    <t>приобретено - весь фактический объем приобретенных электросетевых активов в течение календарного периода</t>
  </si>
  <si>
    <t>арендовано - весь фактический объем арендуемых электросетевых активов на конец периода (т.е. все действующие договоры, в т.ч. ранее заключенные)</t>
  </si>
  <si>
    <t>прочее (постоянные права владения и пользования) -  все фактическое приобретение имущества в течение календарного периода</t>
  </si>
  <si>
    <t>прочее (временные права владения и пользования) - все действующие договоры на конец периода, в т.ч. ранее заключенные</t>
  </si>
  <si>
    <t>2. Информация приводится для каждого региона обслуживания, включая подконтрольные общества</t>
  </si>
  <si>
    <t>3. В качестве объекта консолидации указывается имущественный комплекс в целом, переходящий в раках одного договора (принцип: "один договор - один объект")</t>
  </si>
  <si>
    <t>4. Заполнение столбцов "план" осуществляется по объектам, включенным в Программу консолидации общества, утвержденную в установленном порядке.</t>
  </si>
  <si>
    <t>5. В столбце 55 "Рыночная стоимость объекта" отражается рыночная оценка электросетевого актива, либо рыночная оценка аналогичного по характеристикам электросетевого актива (объекта-аналога)</t>
  </si>
  <si>
    <t xml:space="preserve">6. В столбцах 56-57 "Цена сделки/стоимости аренды (для аренды - сумма арендных платежей за весь срок аренды)" отражается информация в соответсвии с заключенным договором купли-продажи, дарения, аренды и т.д. </t>
  </si>
  <si>
    <t>7. В столбцах 58-61 и столбце 63 отражается информация согласно ИПР Общества, по объектам не включенным в и ИПР Общества отражается информация согласно принципам, принятым для объектов ИПР.</t>
  </si>
  <si>
    <t>Наименование
бесхозяйного
электросетевого
объекта</t>
  </si>
  <si>
    <t>Местоположение
бесхозяйного
электросетевого объекта</t>
  </si>
  <si>
    <t>Трансформаторная мощность</t>
  </si>
  <si>
    <t>Протяженность линий электропередач</t>
  </si>
  <si>
    <t>Год ввода в эксплуатацию бесхозяйного электросетевого объекта</t>
  </si>
  <si>
    <t xml:space="preserve">Физичес
кий износ оборудования, %
</t>
  </si>
  <si>
    <t>район, населенный пункт и т.д.</t>
  </si>
  <si>
    <t>Пункт трансформаторной подстанции ТП-10/0,4 кВ ВЛ-10 кВ Ф-167 КТП-1003/167 ПС Провал</t>
  </si>
  <si>
    <t>г.Пятигорск, ст.Константиновская, ул.Шоссейная</t>
  </si>
  <si>
    <t>ВЛ-0,4кВ КТП-1003/167 ВЛ-10 кВ Ф-167 ПС Провал</t>
  </si>
  <si>
    <t>г.Пятигорск, ст.Константиновская, ул.Шоссейная, ул.Березовая, ул.Тенистая, ул.Лазоревая</t>
  </si>
  <si>
    <t>ЗТП-44/161 ПС Железноводская</t>
  </si>
  <si>
    <t>Минераловодский район, п.Новотерский</t>
  </si>
  <si>
    <t xml:space="preserve">Здание дизель-генераторной установки электрических сетей 0,4 кВ </t>
  </si>
  <si>
    <t>г.Пятигорск, пос.Энергетик, ул.Подстанционная, 1А</t>
  </si>
  <si>
    <t>ВЛ-10кВ Ф-249
ПС 35/10 Средняя</t>
  </si>
  <si>
    <t>СК, Александровский муниципальный район, х. Средний</t>
  </si>
  <si>
    <t>н/д</t>
  </si>
  <si>
    <t>ВЛ-0,4кВ от ТП-288/125 ПС 110кВ Ново-Бештаугорская</t>
  </si>
  <si>
    <t>СК, Предгорный муниципальный округ, с. Винсады, ул. Ленина, ул. Совхозная</t>
  </si>
  <si>
    <t>ВЛ-10кВ Ф-103 (пролеты 152а - 16/1 - 16/26) ПС 35кВ Юцкая</t>
  </si>
  <si>
    <t>СК, Предгорный муниципальный округ, х. Новая Пролетарка</t>
  </si>
  <si>
    <t>ТП 10/0,4кВ 1036/103 ПС 35кВ Юцкая</t>
  </si>
  <si>
    <t>ВЛ-0,4кВ Ф-1,2 от ТП-1036/103 ПС 35кВ Юцкая</t>
  </si>
  <si>
    <t>СК, Предгорный муниципальный округ, х. Новая Пролетарка, ул. Подкумская, ул. Пятигорская</t>
  </si>
  <si>
    <t>ВЛ-10кВ Ф-153 (пролеты 5/1 - 5/21) ПС 110кВ Ессентуки-2</t>
  </si>
  <si>
    <t>СК, г.Ессентуки, ограничено автодорогой Пятигорск - Кисловодск и полосой отвода железной дороги Ессентуки</t>
  </si>
  <si>
    <t>ТП 10/0,4кВ 1082/153 ПС 110кВ Ессентуки-2</t>
  </si>
  <si>
    <t>ТП 10/0,4кВ 1156/153 ПС 110кВ Ессентуки-2</t>
  </si>
  <si>
    <t>ВЛ-0,4кВ от ТП-1/315 ПС 110кВ Солуно-Дмитриевская</t>
  </si>
  <si>
    <t>СК, Андроповский район, с. Солуно-Дмитриевское, ул. Восточная, ул.Заводская, ул.Ессентукская</t>
  </si>
  <si>
    <t xml:space="preserve">ВЛ- 0,4кВ от ПС Арсланбек 110/10 Фидер 5 КТП 5-6/63 </t>
  </si>
  <si>
    <t>Республика Дагестан, Ногайский район, Кутан</t>
  </si>
  <si>
    <t>ПЕРЕЧЕНЬ БЕСХОЗЯЙНЫХ ЭНЕРГООБЪЕКТОВ, ВЫЯВЛЕННЫХ НА ТЕРРИТОРИИ СТАВРОПОЛЬСКОГО КРАЯ, ПЛАНИРУЕМЫХ К ОФОРМЛЕНИЮ В СОБСТВЕННОСТЬ ПАО "РОССЕТИ СЕВЕРНЫЙ КАВКАЗ" В СУДЕБНОМ ПОРЯДКЕ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</si>
</sst>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0.000"/>
  </numFmts>
  <fonts count="14" x14ac:knownFonts="1">
    <font>
      <sz val="10"/>
      <color theme="1"/>
      <name val="Arial Cyr"/>
    </font>
    <font>
      <sz val="10"/>
      <name val="Helv"/>
    </font>
    <font>
      <sz val="10"/>
      <name val="MS Sans Serif"/>
    </font>
    <font>
      <sz val="10"/>
      <color theme="1"/>
      <name val="Arial Cyr"/>
    </font>
    <font>
      <sz val="11"/>
      <color theme="1"/>
      <name val="Calibri"/>
      <scheme val="minor"/>
    </font>
    <font>
      <sz val="10"/>
      <name val="Arial"/>
    </font>
    <font>
      <sz val="11"/>
      <name val="Calibri"/>
    </font>
    <font>
      <sz val="8"/>
      <name val="Times New Roman"/>
    </font>
    <font>
      <sz val="14"/>
      <name val="Times New Roman"/>
    </font>
    <font>
      <b/>
      <sz val="8"/>
      <name val="Times New Roman"/>
    </font>
    <font>
      <b/>
      <sz val="8"/>
      <color rgb="FFC00000"/>
      <name val="Times New Roman"/>
    </font>
    <font>
      <sz val="8"/>
      <color rgb="FFC00000"/>
      <name val="Times New Roman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0"/>
    <xf numFmtId="0" fontId="2" fillId="0" borderId="1"/>
    <xf numFmtId="0" fontId="2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38" fontId="2" fillId="0" borderId="0"/>
    <xf numFmtId="40" fontId="2" fillId="0" borderId="0"/>
    <xf numFmtId="164" fontId="3" fillId="0" borderId="0"/>
    <xf numFmtId="164" fontId="6" fillId="0" borderId="0"/>
  </cellStyleXfs>
  <cellXfs count="78">
    <xf numFmtId="0" fontId="0" fillId="0" borderId="0" xfId="0"/>
    <xf numFmtId="0" fontId="7" fillId="0" borderId="0" xfId="0" applyFont="1"/>
    <xf numFmtId="0" fontId="8" fillId="0" borderId="0" xfId="0" applyFont="1"/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3" fontId="9" fillId="4" borderId="3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0" fontId="7" fillId="0" borderId="0" xfId="22" applyFont="1" applyAlignment="1">
      <alignment horizontal="left" vertical="center"/>
    </xf>
    <xf numFmtId="0" fontId="7" fillId="0" borderId="0" xfId="22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8" fillId="0" borderId="0" xfId="0" applyFont="1" applyAlignment="1">
      <alignment horizontal="left" vertical="center" wrapText="1"/>
    </xf>
    <xf numFmtId="166" fontId="7" fillId="5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66" fontId="7" fillId="0" borderId="3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5" xfId="0" applyFont="1" applyBorder="1"/>
    <xf numFmtId="166" fontId="7" fillId="5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12" fillId="0" borderId="3" xfId="0" applyFont="1" applyBorder="1" applyAlignment="1">
      <alignment wrapText="1"/>
    </xf>
    <xf numFmtId="0" fontId="12" fillId="0" borderId="3" xfId="0" applyFont="1" applyBorder="1"/>
    <xf numFmtId="0" fontId="7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Alignment="1">
      <alignment horizontal="left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</cellXfs>
  <cellStyles count="31">
    <cellStyle name="_ИП 17032006" xfId="1"/>
    <cellStyle name="_ИП СО 2006-2010 отпр 22 01 07" xfId="2"/>
    <cellStyle name="_ИП ФСК 10_10_07 куцанкиной" xfId="3"/>
    <cellStyle name="_ИП ФСК на 2008-2012 17 12 071" xfId="4"/>
    <cellStyle name="_Копия Прил 2(Показатели ИП)" xfId="5"/>
    <cellStyle name="_Прил1-1 (МГИ) (Дубинину) 22 01 07" xfId="6"/>
    <cellStyle name="_Программа СО 7-09 для СД от 29 марта" xfId="7"/>
    <cellStyle name="_Расшифровка по приоритетам_МРСК 2" xfId="8"/>
    <cellStyle name="_СО 2006-2010  Прил1-1 (Дубинину)" xfId="9"/>
    <cellStyle name="_Табл П2-5 (вар18-10-2006)" xfId="10"/>
    <cellStyle name="_ХОЛДИНГ_МРСК_09 10 2008" xfId="11"/>
    <cellStyle name="1Normal" xfId="12"/>
    <cellStyle name="Norma11l" xfId="13"/>
    <cellStyle name="Normal_MACRO" xfId="14"/>
    <cellStyle name="Обычный" xfId="0" builtinId="0"/>
    <cellStyle name="Обычный 10" xfId="15"/>
    <cellStyle name="Обычный 14" xfId="16"/>
    <cellStyle name="Обычный 2" xfId="17"/>
    <cellStyle name="Обычный 3" xfId="18"/>
    <cellStyle name="Обычный 3 2" xfId="19"/>
    <cellStyle name="Обычный 4" xfId="20"/>
    <cellStyle name="Обычный 5" xfId="21"/>
    <cellStyle name="Обычный 5 3" xfId="22"/>
    <cellStyle name="Стиль 1" xfId="23"/>
    <cellStyle name="Стиль 1 2" xfId="24"/>
    <cellStyle name="Стиль 1 3" xfId="25"/>
    <cellStyle name="Стиль 1 4" xfId="26"/>
    <cellStyle name="Тысячи [0]_Chart1 (Sales &amp;amp; Costs)" xfId="27"/>
    <cellStyle name="Тысячи_Chart1 (Sales &amp;amp; Costs)" xfId="28"/>
    <cellStyle name="Финансовый 2" xfId="29"/>
    <cellStyle name="Финансовый 4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""0""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>Установленная мощность электростанции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>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>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""0""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>инфляции местной валюты</v>
          </cell>
          <cell r="B37" t="str">
            <v>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>обменного курса иностранной валюты</v>
          </cell>
          <cell r="B41" t="str">
            <v>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>инфляции иностранной валюты</v>
          </cell>
          <cell r="B45" t="str">
            <v>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>внутренней инфляции иностранной валюты</v>
          </cell>
          <cell r="B49" t="str">
            <v>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>(местная валюта)</v>
          </cell>
          <cell r="B54" t="str">
            <v>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>(иностранная валюта)</v>
          </cell>
          <cell r="B58" t="str">
            <v>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""0""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>Дисконтированная выработка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""0""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>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>ВЫРУЧКА ОТ РЕАЛИЗАЦИИ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""0""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>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>= Итого выручка (без НДС)</v>
          </cell>
          <cell r="B90" t="str">
            <v>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>- местная валюта</v>
          </cell>
          <cell r="B91" t="str">
            <v>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>- иностранная валюта</v>
          </cell>
          <cell r="B92" t="str">
            <v>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>= НДС к выручке</v>
          </cell>
          <cell r="B94" t="str">
            <v>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>= Экспортная пошлина</v>
          </cell>
          <cell r="B96" t="str">
            <v>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>- местная валюта</v>
          </cell>
          <cell r="B97" t="str">
            <v>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>- иностранная валюта</v>
          </cell>
          <cell r="B98" t="str">
            <v>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""0""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""0""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""0""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>= Итого затраты на сырье и материалы (без НДС)</v>
          </cell>
          <cell r="B130" t="str">
            <v>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>- местная валюта</v>
          </cell>
          <cell r="B131" t="str">
            <v>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>- иностранная валюта</v>
          </cell>
          <cell r="B132" t="str">
            <v>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>= в том числе импортная пошлина</v>
          </cell>
          <cell r="B134" t="str">
            <v>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>- местная валюта</v>
          </cell>
          <cell r="B135" t="str">
            <v>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>- иностранная валюта</v>
          </cell>
          <cell r="B136" t="str">
            <v>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>= НДС к затратам</v>
          </cell>
          <cell r="B138" t="str">
            <v>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""0""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>Основной производственный персонал</v>
          </cell>
          <cell r="B145" t="str">
            <v>General staff</v>
          </cell>
        </row>
        <row r="146">
          <cell r="A146" t="str">
            <v>Наименование 1</v>
          </cell>
          <cell r="B146" t="str">
            <v>Staff item</v>
          </cell>
        </row>
        <row r="147">
          <cell r="A147" t="str">
            <v>- численность</v>
          </cell>
          <cell r="B147" t="str">
            <v>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>- месячный оклад</v>
          </cell>
          <cell r="B148" t="str">
            <v>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>- расходы на заработную плату</v>
          </cell>
          <cell r="B149" t="str">
            <v>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>= Численность основного производственного персонала</v>
          </cell>
          <cell r="B151" t="str">
            <v>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>= Заработная плата основного производственного персонала</v>
          </cell>
          <cell r="B152" t="str">
            <v>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>= Отчисления на социальные нужды</v>
          </cell>
          <cell r="B153" t="str">
            <v>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>Вспомогательный производственный персонал</v>
          </cell>
          <cell r="B155" t="str">
            <v>Auxiliary staff</v>
          </cell>
        </row>
        <row r="156">
          <cell r="A156" t="str">
            <v>Наименование 1</v>
          </cell>
          <cell r="B156" t="str">
            <v>Staff item</v>
          </cell>
        </row>
        <row r="157">
          <cell r="A157" t="str">
            <v>- численность</v>
          </cell>
          <cell r="B157" t="str">
            <v>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>- месячный оклад</v>
          </cell>
          <cell r="B158" t="str">
            <v>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>- расходы на заработную плату</v>
          </cell>
          <cell r="B159" t="str">
            <v>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>= Численность вспомогательного персонала</v>
          </cell>
          <cell r="B161" t="str">
            <v>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>= Заработная плата вспомогательного персонала</v>
          </cell>
          <cell r="B162" t="str">
            <v>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>= Отчисления на социальные нужды</v>
          </cell>
          <cell r="B163" t="str">
            <v>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>Административно-управленческий персонал</v>
          </cell>
          <cell r="B165" t="str">
            <v>Managerial and administrative staff</v>
          </cell>
        </row>
        <row r="166">
          <cell r="A166" t="str">
            <v>Наименование 1</v>
          </cell>
          <cell r="B166" t="str">
            <v>Staff item</v>
          </cell>
        </row>
        <row r="167">
          <cell r="A167" t="str">
            <v>- численность</v>
          </cell>
          <cell r="B167" t="str">
            <v>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>- месячный оклад</v>
          </cell>
          <cell r="B168" t="str">
            <v>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>- расходы на заработную плату</v>
          </cell>
          <cell r="B169" t="str">
            <v>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>= Численность административно-управленческого персонала</v>
          </cell>
          <cell r="B171" t="str">
            <v>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>= Заработная плата административно-управленческого персонала</v>
          </cell>
          <cell r="B172" t="str">
            <v>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>= Отчисления на социальные нужды</v>
          </cell>
          <cell r="B173" t="str">
            <v>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>Наименование 1</v>
          </cell>
          <cell r="B176" t="str">
            <v>Staff item</v>
          </cell>
        </row>
        <row r="177">
          <cell r="A177" t="str">
            <v>- численность</v>
          </cell>
          <cell r="B177" t="str">
            <v>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>- месячный оклад</v>
          </cell>
          <cell r="B178" t="str">
            <v>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>- расходы на заработную плату</v>
          </cell>
          <cell r="B179" t="str">
            <v>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>= Численность сбытового персонала</v>
          </cell>
          <cell r="B181" t="str">
            <v>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>= Заработная плата сбытового персонала</v>
          </cell>
          <cell r="B182" t="str">
            <v>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>= Отчисления на социальные нужды</v>
          </cell>
          <cell r="B183" t="str">
            <v>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>== Итого численность</v>
          </cell>
          <cell r="B186" t="str">
            <v>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>== Итого расходы на зарплату</v>
          </cell>
          <cell r="B187" t="str">
            <v>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>== Итого отчисления на социальные нужды</v>
          </cell>
          <cell r="B188" t="str">
            <v>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""0""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>= Raw material &amp; supplies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>- местная валюта</v>
          </cell>
          <cell r="B196" t="str">
            <v>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>- иностранная валюта</v>
          </cell>
          <cell r="B197" t="str">
            <v>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>= Итого постоянные затраты</v>
          </cell>
          <cell r="B200" t="str">
            <v>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>= НДС к затратам</v>
          </cell>
          <cell r="B201" t="str">
            <v>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>= Итого ремонтные затраты</v>
          </cell>
          <cell r="B204" t="str">
            <v>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>= НДС к затратам</v>
          </cell>
          <cell r="B205" t="str">
            <v>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>=Всего эксплуатационные расходы</v>
          </cell>
          <cell r="B207" t="str">
            <v>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>- местная валюта</v>
          </cell>
          <cell r="B208" t="str">
            <v>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>- иностранная валюта</v>
          </cell>
          <cell r="B209" t="str">
            <v>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>- местная валюта</v>
          </cell>
          <cell r="B216" t="str">
            <v>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>- иностранная валюта</v>
          </cell>
          <cell r="B217" t="str">
            <v>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>= Производственная себестоимость</v>
          </cell>
          <cell r="B221" t="str">
            <v>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>- местная валюта</v>
          </cell>
          <cell r="B222" t="str">
            <v>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>- иностранная валюта</v>
          </cell>
          <cell r="B223" t="str">
            <v>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>- наименование расходов</v>
          </cell>
          <cell r="B228" t="str">
            <v>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>= Итого коммерческих расходов</v>
          </cell>
          <cell r="B229" t="str">
            <v>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>= НДС к коммерческим расходам</v>
          </cell>
          <cell r="B230" t="str">
            <v>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>= Полная себестоимость</v>
          </cell>
          <cell r="B232" t="str">
            <v>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>- местная валюта</v>
          </cell>
          <cell r="B233" t="str">
            <v>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>- иностранная валюта</v>
          </cell>
          <cell r="B234" t="str">
            <v>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>= НДС к производственной себестоимости</v>
          </cell>
          <cell r="B236" t="str">
            <v>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>= НДС к полной себестоимости</v>
          </cell>
          <cell r="B237" t="str">
            <v>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""0""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>Purshase costs (without VAT)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>- незавершенные капитальные вложения</v>
          </cell>
          <cell r="B251" t="str">
            <v>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>- балансовая стоимость</v>
          </cell>
          <cell r="B252" t="str">
            <v>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>- остаточная стоимость</v>
          </cell>
          <cell r="B253" t="str">
            <v>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>- прибыль/убыток от реализации актива</v>
          </cell>
          <cell r="B256" t="str">
            <v>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>- НДС к выручке от реализации актива</v>
          </cell>
          <cell r="B257" t="str">
            <v>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>= Затраты на приобретение постоянных активов (без НДС)</v>
          </cell>
          <cell r="B280" t="str">
            <v>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>- местная валюта</v>
          </cell>
          <cell r="B281" t="str">
            <v>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>- иностранная валюта</v>
          </cell>
          <cell r="B282" t="str">
            <v>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>= в том числе импортная пошлина</v>
          </cell>
          <cell r="B284" t="str">
            <v>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>- местная валюта</v>
          </cell>
          <cell r="B285" t="str">
            <v>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>- иностранная валюта</v>
          </cell>
          <cell r="B286" t="str">
            <v>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>= НДС к постоянным активам</v>
          </cell>
          <cell r="B288" t="str">
            <v>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>= Итого незавершенные капитальные вложения</v>
          </cell>
          <cell r="B290" t="str">
            <v>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>= Итого балансовая стоимость</v>
          </cell>
          <cell r="B291" t="str">
            <v>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>= Итого остаточная стоимость</v>
          </cell>
          <cell r="B292" t="str">
            <v>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>= Итого НДС к зачету</v>
          </cell>
          <cell r="B293" t="str">
            <v>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>= Итого реализовано активов (без НДС)</v>
          </cell>
          <cell r="B294" t="str">
            <v>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>= Итого прибыль/убыток от реализации активов</v>
          </cell>
          <cell r="B295" t="str">
            <v>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>= Итого НДС к выручке от реализации активов</v>
          </cell>
          <cell r="B296" t="str">
            <v>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>= Налогооблагаемое имущество</v>
          </cell>
          <cell r="B297" t="str">
            <v>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>= Итого амортизационные отчисления</v>
          </cell>
          <cell r="B298" t="str">
            <v>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""0""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>Первоначальная стоимость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>- вознаграждение лизингодателю</v>
          </cell>
          <cell r="B312" t="str">
            <v>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>- расчетная величина лизинговых платежей</v>
          </cell>
          <cell r="B313" t="str">
            <v>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>- реальные выплаты лизинговых платежей</v>
          </cell>
          <cell r="B314" t="str">
            <v>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>- авансы, уплаченные лизингодателю</v>
          </cell>
          <cell r="B316" t="str">
            <v>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>- арендованные основные средства (ост.стоимость)</v>
          </cell>
          <cell r="B317" t="str">
            <v>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>- налогооблагаемое имущество</v>
          </cell>
          <cell r="B318" t="str">
            <v>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>- балансовая стоимость после выкупа</v>
          </cell>
          <cell r="B320" t="str">
            <v>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>- остаточная стоимость после выкупа</v>
          </cell>
          <cell r="B321" t="str">
            <v>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>- амортизация средств у лизингополучателя после выкупа</v>
          </cell>
          <cell r="B322" t="str">
            <v>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>НДС уплаченный при выкупе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>= Итого лизинговые платежи, начисленные</v>
          </cell>
          <cell r="B325" t="str">
            <v>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>= Итого лизинговые платежи, уплаченные</v>
          </cell>
          <cell r="B326" t="str">
            <v>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>= Итого НДС к лизинговым платежам</v>
          </cell>
          <cell r="B327" t="str">
            <v>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>= Итого выкуп основных средств</v>
          </cell>
          <cell r="B328" t="str">
            <v>= The repayment of fixed assets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>- авансы, уплаченные лизингодателю (местная валюта)</v>
          </cell>
          <cell r="B330" t="str">
            <v>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>- арендованные основные средства</v>
          </cell>
          <cell r="B331" t="str">
            <v>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>- налогооблагаемое имущество</v>
          </cell>
          <cell r="B332" t="str">
            <v>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>- балансовая стоимость после выкупа</v>
          </cell>
          <cell r="B333" t="str">
            <v>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>- остаточная стоимость после выкупа</v>
          </cell>
          <cell r="B334" t="str">
            <v>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>- амортизация средств у лизингополучателя после выкупа</v>
          </cell>
          <cell r="B335" t="str">
            <v>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>НДС уплаченный при выкупе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""0""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>= Средняя стоимость запасов (местная валюта)</v>
          </cell>
          <cell r="B347" t="str">
            <v>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>= Средняя стоимость запасов (иностранная валюта)</v>
          </cell>
          <cell r="B350" t="str">
            <v>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>= Итого средняя стоимость запасов</v>
          </cell>
          <cell r="B352" t="str">
            <v>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>- местная валюта</v>
          </cell>
          <cell r="B353" t="str">
            <v>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>- иностранная валюта</v>
          </cell>
          <cell r="B354" t="str">
            <v>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>= Итого НДС к запасам</v>
          </cell>
          <cell r="B356" t="str">
            <v>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>- местная валюта</v>
          </cell>
          <cell r="B361" t="str">
            <v>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>- иностранная валюта</v>
          </cell>
          <cell r="B362" t="str">
            <v>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>- местная валюта</v>
          </cell>
          <cell r="B368" t="str">
            <v>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>- иностранная валюта</v>
          </cell>
          <cell r="B369" t="str">
            <v>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>Average term of credits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>- местная валюта</v>
          </cell>
          <cell r="B375" t="str">
            <v>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>- иностранная валюта</v>
          </cell>
          <cell r="B376" t="str">
            <v>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>
            <v>0</v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>- местная валюта</v>
          </cell>
          <cell r="B382" t="str">
            <v>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>- иностранная валюта</v>
          </cell>
          <cell r="B383" t="str">
            <v>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>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>- местная валюта</v>
          </cell>
          <cell r="B388" t="str">
            <v>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>- иностранная валюта</v>
          </cell>
          <cell r="B389" t="str">
            <v>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>= Нормируемые оборотные активы</v>
          </cell>
          <cell r="B394" t="str">
            <v>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>- местная валюта</v>
          </cell>
          <cell r="B395" t="str">
            <v>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>- иностранная валюта</v>
          </cell>
          <cell r="B396" t="str">
            <v>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>= Прирост нормируемых оборотных активов</v>
          </cell>
          <cell r="B397" t="str">
            <v>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>- местная валюта</v>
          </cell>
          <cell r="B398" t="str">
            <v>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>- иностранная валюта</v>
          </cell>
          <cell r="B399" t="str">
            <v>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""0""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>
            <v>0</v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>- в местной валюте</v>
          </cell>
          <cell r="B410" t="str">
            <v>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>- в иностранной валюте</v>
          </cell>
          <cell r="B411" t="str">
            <v>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>
            <v>0</v>
          </cell>
        </row>
        <row r="415">
          <cell r="A415" t="str">
            <v>Средний срок авансов</v>
          </cell>
          <cell r="B415" t="str">
            <v>Average term of advances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>- в местной валюте</v>
          </cell>
          <cell r="B417" t="str">
            <v>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>- в иностранной валюте</v>
          </cell>
          <cell r="B418" t="str">
            <v>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>- по НДС</v>
          </cell>
          <cell r="B426" t="str">
            <v>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>- по налогу на прибыль</v>
          </cell>
          <cell r="B427" t="str">
            <v>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>- по прочим налогам и платежам</v>
          </cell>
          <cell r="B428" t="str">
            <v>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>= Нормируемые краткосрочные пассивы</v>
          </cell>
          <cell r="B430" t="str">
            <v>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>- в местной валюте</v>
          </cell>
          <cell r="B431" t="str">
            <v>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>- в иностранной валюте</v>
          </cell>
          <cell r="B432" t="str">
            <v>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>= Прирост нормируемых краткосрочных пассивов</v>
          </cell>
          <cell r="B433" t="str">
            <v>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>- в местной валюте</v>
          </cell>
          <cell r="B434" t="str">
            <v>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>- в иностранной валюте</v>
          </cell>
          <cell r="B435" t="str">
            <v>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""0""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>- местная валюта</v>
          </cell>
          <cell r="B443" t="str">
            <v>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>- иностранная валюта</v>
          </cell>
          <cell r="B444" t="str">
            <v>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>- местная валюта</v>
          </cell>
          <cell r="B447" t="str">
            <v>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>- иностранная валюта</v>
          </cell>
          <cell r="B448" t="str">
            <v>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>= Потребность в финансировании инвестиционных издержек</v>
          </cell>
          <cell r="B450" t="str">
            <v>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>- местная валюта</v>
          </cell>
          <cell r="B451" t="str">
            <v>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>- иностранная валюта</v>
          </cell>
          <cell r="B452" t="str">
            <v>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>- взносы в местной валюте</v>
          </cell>
          <cell r="B456" t="str">
            <v>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>- взносы в иностранной валюте</v>
          </cell>
          <cell r="B457" t="str">
            <v>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>- простые акции</v>
          </cell>
          <cell r="B460" t="str">
            <v>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>- привилегированные акции</v>
          </cell>
          <cell r="B461" t="str">
            <v>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>- в местной валюте</v>
          </cell>
          <cell r="B465" t="str">
            <v>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>- в иностранной валюте</v>
          </cell>
          <cell r="B466" t="str">
            <v>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>- в местной валюте</v>
          </cell>
          <cell r="B470" t="str">
            <v>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>- в иностранной валюте</v>
          </cell>
          <cell r="B471" t="str">
            <v>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>= Итого источники финансирования</v>
          </cell>
          <cell r="B473" t="str">
            <v>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>- в местной валюте</v>
          </cell>
          <cell r="B474" t="str">
            <v>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>- в иностранной валюте</v>
          </cell>
          <cell r="B475" t="str">
            <v>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>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>- в местной валюте</v>
          </cell>
          <cell r="B478" t="str">
            <v>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>- в иностранной валюте</v>
          </cell>
          <cell r="B479" t="str">
            <v>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""0""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>
            <v>0</v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>
            <v>0</v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>- номинальная годовая банковская</v>
          </cell>
          <cell r="B491" t="str">
            <v>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>- реальная годовая банковская</v>
          </cell>
          <cell r="B492" t="str">
            <v>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>- расчетная на интервал планирования</v>
          </cell>
          <cell r="B493" t="str">
            <v>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>
            <v>0</v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>
            <v>0</v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>- номинальная годовая банковская</v>
          </cell>
          <cell r="B510" t="str">
            <v>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>- реальная годовая банковская</v>
          </cell>
          <cell r="B511" t="str">
            <v>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>- расчетная на интервал планирования</v>
          </cell>
          <cell r="B512" t="str">
            <v>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>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>- в местной валюте</v>
          </cell>
          <cell r="B525" t="str">
            <v>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>- в иностранной валюте</v>
          </cell>
          <cell r="B526" t="str">
            <v>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""0""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>Наименование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>
            <v>0</v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>
            <v>0</v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>- номинальная годовая банковская</v>
          </cell>
          <cell r="B538" t="str">
            <v>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>- реальная годовая банковская</v>
          </cell>
          <cell r="B539" t="str">
            <v>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>- расчетная на интервал планирования</v>
          </cell>
          <cell r="B540" t="str">
            <v>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>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>- в местной валюте</v>
          </cell>
          <cell r="B553" t="str">
            <v>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>- в иностранной валюте</v>
          </cell>
          <cell r="B554" t="str">
            <v>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""0""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>- в местной валюте</v>
          </cell>
          <cell r="B562" t="str">
            <v>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>- в иностранной валюте</v>
          </cell>
          <cell r="B563" t="str">
            <v>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>- в местной валюте</v>
          </cell>
          <cell r="B566" t="str">
            <v>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>- в иностранной валюте</v>
          </cell>
          <cell r="B567" t="str">
            <v>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>- в местной валюте</v>
          </cell>
          <cell r="B570" t="str">
            <v>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>- включаемые в себестоимость</v>
          </cell>
          <cell r="B571" t="str">
            <v>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>- не включаемые в себестоимость</v>
          </cell>
          <cell r="B572" t="str">
            <v>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>- в иностранной валюте</v>
          </cell>
          <cell r="B573" t="str">
            <v>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>- включаемые в себестоимость</v>
          </cell>
          <cell r="B574" t="str">
            <v>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>- не включаемые в себестоимость</v>
          </cell>
          <cell r="B575" t="str">
            <v>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>- в местной валюте</v>
          </cell>
          <cell r="B578" t="str">
            <v>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>- в иностранной валюте</v>
          </cell>
          <cell r="B579" t="str">
            <v>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>- в местной валюте</v>
          </cell>
          <cell r="B582" t="str">
            <v>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>- в иностранной валюте</v>
          </cell>
          <cell r="B583" t="str">
            <v>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>- в местной валюте</v>
          </cell>
          <cell r="B585" t="str">
            <v>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>- в иностранной валюте</v>
          </cell>
          <cell r="B586" t="str">
            <v>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""0""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>- ставка</v>
          </cell>
          <cell r="B597" t="str">
            <v>- tax rate</v>
          </cell>
          <cell r="D597" t="str">
            <v>%</v>
          </cell>
          <cell r="F597">
            <v>0.18</v>
          </cell>
        </row>
        <row r="598">
          <cell r="A598" t="str">
            <v>- период уплаты</v>
          </cell>
          <cell r="B598" t="str">
            <v>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>- полученный</v>
          </cell>
          <cell r="B600" t="str">
            <v>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>- уплаченный</v>
          </cell>
          <cell r="B601" t="str">
            <v>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>- к зачету</v>
          </cell>
          <cell r="B602" t="str">
            <v>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>- зачтенный</v>
          </cell>
          <cell r="B603" t="str">
            <v>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>- прямое возмещение из бюджета</v>
          </cell>
          <cell r="B604" t="str">
            <v>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>- остаток в бюджет (в т.ч. на возмещение НДС по ПА)</v>
          </cell>
          <cell r="B605" t="str">
            <v>- remainder in the budget (including on indemnification VAT on Fixed Assets)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>- уплаченный</v>
          </cell>
          <cell r="B609" t="str">
            <v>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>- к зачету</v>
          </cell>
          <cell r="B610" t="str">
            <v>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>- зачтенный, в т.ч. за счет</v>
          </cell>
          <cell r="B611" t="str">
            <v>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>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>- суммы в бюджет(+)/из бюджета(-)</v>
          </cell>
          <cell r="B615" t="str">
            <v>- sums to the budget (+) / from the budget (-)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>VAT as short-term liabilities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>- ставка</v>
          </cell>
          <cell r="B622" t="str">
            <v>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>- ставка</v>
          </cell>
          <cell r="B627" t="str">
            <v>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>- период уплаты</v>
          </cell>
          <cell r="B628" t="str">
            <v>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>Tax as short-term liabilities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>- ставка</v>
          </cell>
          <cell r="B632" t="str">
            <v>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>- период уплаты</v>
          </cell>
          <cell r="B633" t="str">
            <v>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>Tax as short-term liabilities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>- ставка</v>
          </cell>
          <cell r="B637" t="str">
            <v>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>- период уплаты</v>
          </cell>
          <cell r="B638" t="str">
            <v>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>Tax as short-term liabilities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>- ставка</v>
          </cell>
          <cell r="B642" t="str">
            <v>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>- период уплаты</v>
          </cell>
          <cell r="B643" t="str">
            <v>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>- налогооблагаемая база</v>
          </cell>
          <cell r="B644" t="str">
            <v>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>Tax as short-term liabilities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>= Итого платежи по налогам, относимым на себестоимость</v>
          </cell>
          <cell r="B647" t="str">
            <v>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>= Налоги как краткосрочный пассив</v>
          </cell>
          <cell r="B648" t="str">
            <v>= Taxes as short-term liabilities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>- ставка</v>
          </cell>
          <cell r="B653" t="str">
            <v>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>- период уплаты</v>
          </cell>
          <cell r="B654" t="str">
            <v>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>- стоимость имущества</v>
          </cell>
          <cell r="B655" t="str">
            <v>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>- суммы освобождаемые от налога на имущество</v>
          </cell>
          <cell r="B656" t="str">
            <v>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>Tax as short-term liabilities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>- ставка</v>
          </cell>
          <cell r="B660" t="str">
            <v>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>- период уплаты</v>
          </cell>
          <cell r="B661" t="str">
            <v>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>Tax as short-term liabilities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>- ставка</v>
          </cell>
          <cell r="B665" t="str">
            <v>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>- период уплаты</v>
          </cell>
          <cell r="B666" t="str">
            <v>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>Tax as short-term liabilities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>- ставка</v>
          </cell>
          <cell r="B670" t="str">
            <v>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>- период уплаты</v>
          </cell>
          <cell r="B671" t="str">
            <v>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>Tax as short-term liabilities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>- ставка</v>
          </cell>
          <cell r="B675" t="str">
            <v>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>- период уплаты</v>
          </cell>
          <cell r="B676" t="str">
            <v>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>- налогооблагаемая база</v>
          </cell>
          <cell r="B677" t="str">
            <v>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>Tax as short-term liabilities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>= Итого платежи по налогам, относимым на фин.результаты</v>
          </cell>
          <cell r="B680" t="str">
            <v>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>= Налоги как краткосрочный пассив</v>
          </cell>
          <cell r="B681" t="str">
            <v>= Taxes as short-term liabilities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>- ставка</v>
          </cell>
          <cell r="B686" t="str">
            <v>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>- период уплаты</v>
          </cell>
          <cell r="B687" t="str">
            <v>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>- прямые вычеты из прибыли</v>
          </cell>
          <cell r="B689" t="str">
            <v>- direct income deductions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>- реинвестируемая прибыль</v>
          </cell>
          <cell r="B690" t="str">
            <v>- reinvestment profit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>- потребность в финансировании ПА и возврат инв.кредитов</v>
          </cell>
          <cell r="B694" t="str">
            <v>- need for financing Fixed Assets and  investment loans repayment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>- накопленный амортизационный фонд</v>
          </cell>
          <cell r="B695" t="str">
            <v>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>- использование амортизационный фонд</v>
          </cell>
          <cell r="B696" t="str">
            <v>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>- потребность в финансировании за счет прибыли</v>
          </cell>
          <cell r="B697" t="str">
            <v>- need for financing at the expense of the profit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>- максимальная величина реинвестируемой прибыли</v>
          </cell>
          <cell r="B698" t="str">
            <v>- maximum size of the reinvestment profit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>Tax as short-term liabilities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""0""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>- полная себестоимость</v>
          </cell>
          <cell r="B707" t="str">
            <v>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>= Прибыль от основной деятельности</v>
          </cell>
          <cell r="B708" t="str">
            <v>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>- доходы/расходы от прочей реализации</v>
          </cell>
          <cell r="B710" t="str">
            <v>- incomes/consumptions of other realization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>- внереализационные доходы/расходы</v>
          </cell>
          <cell r="B711" t="str">
            <v>- non-trade incomes/consumptions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>- курсовая разница</v>
          </cell>
          <cell r="B712" t="str">
            <v>- difference in exchange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>= Балансовая прибыль</v>
          </cell>
          <cell r="B713" t="str">
            <v>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>- налоги, относимые на финансовые результаты</v>
          </cell>
          <cell r="B714" t="str">
            <v>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>- налог на прибыль</v>
          </cell>
          <cell r="B718" t="str">
            <v>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>- проценты не включаемые в себестоимость</v>
          </cell>
          <cell r="B719" t="str">
            <v>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>= Чистая прибыль</v>
          </cell>
          <cell r="B720" t="str">
            <v>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>- дивиденды, выплаченные</v>
          </cell>
          <cell r="B722" t="str">
            <v>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>- прочие платежи из чистой прибыли</v>
          </cell>
          <cell r="B723" t="str">
            <v>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>= Нераспределенная прибыль</v>
          </cell>
          <cell r="B724" t="str">
            <v>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>То же, нарастающим итогом</v>
          </cell>
          <cell r="B725" t="str">
            <v>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""0""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>- доход/убыток от реализации постоянных активов</v>
          </cell>
          <cell r="B733" t="str">
            <v>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>- прочие доходы(+)/расходы(-)</v>
          </cell>
          <cell r="B734" t="str">
            <v>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>= Итого доходы/расходы от прочей реализации</v>
          </cell>
          <cell r="B735" t="str">
            <v>= Total incomes/consumptions of other realization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>VAT to incomes/consumptions of other realization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>- годовая номинальная</v>
          </cell>
          <cell r="B741" t="str">
            <v>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>- годовая реальная</v>
          </cell>
          <cell r="B742" t="str">
            <v>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>- расчетная на интервал планирования</v>
          </cell>
          <cell r="B743" t="str">
            <v>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>- прочие доходы(+)/расходы(-)</v>
          </cell>
          <cell r="B746" t="str">
            <v>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>= Итого внереализационные доходы/расходы</v>
          </cell>
          <cell r="B747" t="str">
            <v>= Total non-trade incomes/consumptions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>3. DIFFERENCE IN EXCHANGE</v>
          </cell>
        </row>
        <row r="751">
          <cell r="A751" t="str">
            <v>- оборотные активы</v>
          </cell>
          <cell r="B751" t="str">
            <v>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>- краткосрочные пассивы</v>
          </cell>
          <cell r="B752" t="str">
            <v>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>- долгосрочные пассивы (кредиты)</v>
          </cell>
          <cell r="B753" t="str">
            <v>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>- свободная иностранная валюта</v>
          </cell>
          <cell r="B754" t="str">
            <v>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>= Итого курсовая разница</v>
          </cell>
          <cell r="B755" t="str">
            <v>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>- годовая номинальная</v>
          </cell>
          <cell r="B760" t="str">
            <v>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>- годовая реальная</v>
          </cell>
          <cell r="B761" t="str">
            <v>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>- расчетная на интервал планирования</v>
          </cell>
          <cell r="B762" t="str">
            <v>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>- Расходы по конвертации</v>
          </cell>
          <cell r="B769" t="str">
            <v>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>- прочие расходы(-)</v>
          </cell>
          <cell r="B770" t="str">
            <v>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>= Итого прочие расходы из чистой прибыли</v>
          </cell>
          <cell r="B771" t="str">
            <v>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""0""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>- выручка от реализации</v>
          </cell>
          <cell r="B780" t="str">
            <v>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>- выручка от реализации постоянных активов</v>
          </cell>
          <cell r="B781" t="str">
            <v>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>- доходы от прочей реализации и внереализационные доходы</v>
          </cell>
          <cell r="B782" t="str">
            <v>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>- прирост нормируемых краткосрочных пассивов</v>
          </cell>
          <cell r="B783" t="str">
            <v>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>- увеличение уставного капитала</v>
          </cell>
          <cell r="B784" t="str">
            <v>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>- целевые финансирование и поступления</v>
          </cell>
          <cell r="B785" t="str">
            <v>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>- привлечение кредитов</v>
          </cell>
          <cell r="B786" t="str">
            <v>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>- поступления от продажи иностранной валюты</v>
          </cell>
          <cell r="B787" t="str">
            <v>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>= Итого приток</v>
          </cell>
          <cell r="B788" t="str">
            <v>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>- эксплуатационные расходы</v>
          </cell>
          <cell r="B791" t="str">
            <v>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>- лизинговые платежи (начисленные)</v>
          </cell>
          <cell r="B792" t="str">
            <v>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>- коммерческие расходы</v>
          </cell>
          <cell r="B793" t="str">
            <v>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>- налоговые выплаты</v>
          </cell>
          <cell r="B794" t="str">
            <v>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>- убытки от прочей реализации и внереализационные расходы</v>
          </cell>
          <cell r="B795" t="str">
            <v>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>- дивиденды выплаченные</v>
          </cell>
          <cell r="B796" t="str">
            <v>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>- прочие расходы из чистой прибыли</v>
          </cell>
          <cell r="B797" t="str">
            <v>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>- прирост постоянных активов</v>
          </cell>
          <cell r="B798" t="str">
            <v>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>- прирост нормирумых оборотных активов</v>
          </cell>
          <cell r="B799" t="str">
            <v>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>- общая сумма выплат по кредитам</v>
          </cell>
          <cell r="B800" t="str">
            <v>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>- расходы на покупку иностранной валюты</v>
          </cell>
          <cell r="B801" t="str">
            <v>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>= Итого отток</v>
          </cell>
          <cell r="B802" t="str">
            <v>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>= Баланс денежных средств в местной валюте</v>
          </cell>
          <cell r="B804" t="str">
            <v>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>= Свободная местная валюта</v>
          </cell>
          <cell r="B805" t="str">
            <v>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""0""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>подлежащей обязательной продаже</v>
          </cell>
          <cell r="B813" t="str">
            <v>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""0""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>- выручка от реализации</v>
          </cell>
          <cell r="B828" t="str">
            <v>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>- прирост нормируемых краткосрочных пассивов</v>
          </cell>
          <cell r="B829" t="str">
            <v>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>- увеличение уставного капитала</v>
          </cell>
          <cell r="B830" t="str">
            <v>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>- целевые финансирование и поступления</v>
          </cell>
          <cell r="B831" t="str">
            <v>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>- привлечение кредитов</v>
          </cell>
          <cell r="B832" t="str">
            <v>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>- покупка иностранной валюты</v>
          </cell>
          <cell r="B833" t="str">
            <v>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>= Итого приток</v>
          </cell>
          <cell r="B834" t="str">
            <v>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>- эксплуатационные расходы</v>
          </cell>
          <cell r="B837" t="str">
            <v>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>- прирост постоянных активов</v>
          </cell>
          <cell r="B838" t="str">
            <v>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>- прирост нормирумых оборотных активов</v>
          </cell>
          <cell r="B839" t="str">
            <v>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>- общая сумма выплат по кредитам</v>
          </cell>
          <cell r="B840" t="str">
            <v>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>- продажа иностранной валюты</v>
          </cell>
          <cell r="B841" t="str">
            <v>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>= Итого отток</v>
          </cell>
          <cell r="B842" t="str">
            <v>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>= Баланс денежных средств в иностранной валюте</v>
          </cell>
          <cell r="B844" t="str">
            <v>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>= Свободная иностранная валюта</v>
          </cell>
          <cell r="B845" t="str">
            <v>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""0""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>- выручка от реализации</v>
          </cell>
          <cell r="B853" t="str">
            <v>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>- выручка от реализации постоянных активов</v>
          </cell>
          <cell r="B854" t="str">
            <v>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>- доходы от прочей реализации и внереализационные доходы</v>
          </cell>
          <cell r="B855" t="str">
            <v>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>- прирост нормируемых краткосрочных пассивов</v>
          </cell>
          <cell r="B856" t="str">
            <v>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>- увеличение уставного капитала</v>
          </cell>
          <cell r="B857" t="str">
            <v>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>- целевые финансирование и поступления</v>
          </cell>
          <cell r="B858" t="str">
            <v>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>- привлечение кредитов</v>
          </cell>
          <cell r="B859" t="str">
            <v>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>= Итого приток</v>
          </cell>
          <cell r="B860" t="str">
            <v>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>- эксплуатационные расходы</v>
          </cell>
          <cell r="B863" t="str">
            <v>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>- лизинговые платежи (начисленные)</v>
          </cell>
          <cell r="B864" t="str">
            <v>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>- коммерческие расходы</v>
          </cell>
          <cell r="B865" t="str">
            <v>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>- налоговые выплаты</v>
          </cell>
          <cell r="B866" t="str">
            <v>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>- убытки от прочей реализации и внереализационные расходы</v>
          </cell>
          <cell r="B867" t="str">
            <v>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>- дивиденды выплаченные</v>
          </cell>
          <cell r="B868" t="str">
            <v>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>- прочие расходы из чистой прибыли</v>
          </cell>
          <cell r="B869" t="str">
            <v>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>- прирост постоянных активов</v>
          </cell>
          <cell r="B870" t="str">
            <v>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>- прирост нормирумых оборотных активов</v>
          </cell>
          <cell r="B871" t="str">
            <v>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>- общая сумма выплат по кредитам</v>
          </cell>
          <cell r="B872" t="str">
            <v>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>= Итого отток</v>
          </cell>
          <cell r="B873" t="str">
            <v>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>= Баланс денежных средств</v>
          </cell>
          <cell r="B875" t="str">
            <v>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>= Свободные денежные средства</v>
          </cell>
          <cell r="B876" t="str">
            <v>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""0""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>- балансовая стоимость</v>
          </cell>
          <cell r="B885" t="str">
            <v>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>- начисленный износ</v>
          </cell>
          <cell r="B886" t="str">
            <v>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>- остаточная стоимость</v>
          </cell>
          <cell r="B887" t="str">
            <v>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>- запасы сырья и материалов</v>
          </cell>
          <cell r="B891" t="str">
            <v>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>- незавершенная продукция</v>
          </cell>
          <cell r="B892" t="str">
            <v>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>- готовая продукция</v>
          </cell>
          <cell r="B893" t="str">
            <v>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>- кредиты покупателям</v>
          </cell>
          <cell r="B894" t="str">
            <v>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>- авансы поставщикам</v>
          </cell>
          <cell r="B895" t="str">
            <v>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>- НДС уплаченный</v>
          </cell>
          <cell r="B896" t="str">
            <v>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>- резерв денежных средств</v>
          </cell>
          <cell r="B897" t="str">
            <v>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>- свободные денежные средства</v>
          </cell>
          <cell r="B898" t="str">
            <v>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>= Итого</v>
          </cell>
          <cell r="B899" t="str">
            <v>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>= Итого активов</v>
          </cell>
          <cell r="B905" t="str">
            <v>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>- уставный капитал</v>
          </cell>
          <cell r="B909" t="str">
            <v>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>- - учредительный капитал</v>
          </cell>
          <cell r="B910" t="str">
            <v>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>- - акционерный капитал</v>
          </cell>
          <cell r="B911" t="str">
            <v>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>- целевые финансирование и поступления</v>
          </cell>
          <cell r="B912" t="str">
            <v>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>- нераспределенная прибыль</v>
          </cell>
          <cell r="B913" t="str">
            <v>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>= Итого собственные средства</v>
          </cell>
          <cell r="B914" t="str">
            <v>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>- счета к оплате</v>
          </cell>
          <cell r="B919" t="str">
            <v>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>- расчеты с бюджетом</v>
          </cell>
          <cell r="B920" t="str">
            <v>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>- расчеты с персоналом</v>
          </cell>
          <cell r="B921" t="str">
            <v>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>- авансы покупателей</v>
          </cell>
          <cell r="B922" t="str">
            <v>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>= Итого краткосрочные пассивы</v>
          </cell>
          <cell r="B923" t="str">
            <v>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>= Итого пассивы</v>
          </cell>
          <cell r="B925" t="str">
            <v>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""0""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>Рентабельность по балансовой прибыли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>Рентабельность по чистой прибыли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""0""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>- выручка от реализации</v>
          </cell>
          <cell r="B961" t="str">
            <v>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>- внереализационные поступления</v>
          </cell>
          <cell r="B962" t="str">
            <v>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>= Итого приток средств</v>
          </cell>
          <cell r="B963" t="str">
            <v>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>- полные инвестиционные затраты вкл. существующие ПА</v>
          </cell>
          <cell r="B965" t="str">
            <v>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>- эксплуатационные расходы</v>
          </cell>
          <cell r="B966" t="str">
            <v>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>- лизинговые платежи (начисленные)</v>
          </cell>
          <cell r="B967" t="str">
            <v>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>- коммерческие расходы</v>
          </cell>
          <cell r="B968" t="str">
            <v>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>- прочие текущие затраты</v>
          </cell>
          <cell r="B969" t="str">
            <v>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>- налоговые выплаты</v>
          </cell>
          <cell r="B970" t="str">
            <v>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>= Итого отток средств</v>
          </cell>
          <cell r="B971" t="str">
            <v>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>= Чистый поток денежных средств (ЧПДС)</v>
          </cell>
          <cell r="B973" t="str">
            <v>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>= То же, нарастающим итогом</v>
          </cell>
          <cell r="B974" t="str">
            <v>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>Ставка сравнения</v>
          </cell>
          <cell r="B979" t="str">
            <v>Rate of discount</v>
          </cell>
        </row>
        <row r="980">
          <cell r="A980" t="str">
            <v>- номинальная годовая банковская</v>
          </cell>
          <cell r="B980" t="str">
            <v>- nominal ""banking""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>- реальная годовая банковская</v>
          </cell>
          <cell r="B981" t="str">
            <v>- real ""banking""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>- номинальная годовая эффективная</v>
          </cell>
          <cell r="B982" t="str">
            <v>- nominal ""effective""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>- реальная годовая эффективная</v>
          </cell>
          <cell r="B983" t="str">
            <v>- real ""effective""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>- расчетная на ИП (номинальная)</v>
          </cell>
          <cell r="B984" t="str">
            <v>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>- расчетная на ИП (реальная)</v>
          </cell>
          <cell r="B985" t="str">
            <v>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>- расчетная на интервал планирования</v>
          </cell>
          <cell r="B986" t="str">
            <v>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>Present value of net cash flow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>The same, accumulated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>Present value of investment costs (PVI)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>The same, accumulated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>
            <v>0</v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>
            <v>0</v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>- расчетная на интервал планирования</v>
          </cell>
          <cell r="B1007" t="str">
            <v>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>- расчетная на ИП (реальная)</v>
          </cell>
          <cell r="B1008" t="str">
            <v>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>- расчетная на ИП (номинальная)</v>
          </cell>
          <cell r="B1009" t="str">
            <v>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>- номинальная годовая эффективная</v>
          </cell>
          <cell r="B1010" t="str">
            <v>- nominal ""effective""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>- реальная годовая эффективная</v>
          </cell>
          <cell r="B1011" t="str">
            <v>- real ""effective""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>- реальная годовая банковская</v>
          </cell>
          <cell r="B1012" t="str">
            <v>- real ""banking""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>- номинальная годовая банковская</v>
          </cell>
          <cell r="B1013" t="str">
            <v>- nominal ""banking""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>в пределах периода планирования</v>
          </cell>
          <cell r="B1016" t="str">
            <v>to be repaid within planning period</v>
          </cell>
        </row>
        <row r="1017">
          <cell r="A1017" t="str">
            <v>- расчетная на интервал планирования</v>
          </cell>
          <cell r="B1017" t="str">
            <v>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>- расчетная на ИП (реальная)</v>
          </cell>
          <cell r="B1018" t="str">
            <v>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>- расчетная на ИП (номинальная)</v>
          </cell>
          <cell r="B1019" t="str">
            <v>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>- номинальная годовая эффективная</v>
          </cell>
          <cell r="B1020" t="str">
            <v>- nominal ""effective""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>- реальная годовая эффективная</v>
          </cell>
          <cell r="B1021" t="str">
            <v>- real ""effective""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>- реальная годовая банковская</v>
          </cell>
          <cell r="B1022" t="str">
            <v>- real ""banking""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>- номинальная годовая банковская</v>
          </cell>
          <cell r="B1023" t="str">
            <v>- nominal ""banking""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""0""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>- выручка от реализации</v>
          </cell>
          <cell r="B1032" t="str">
            <v>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>- внереализационные поступления</v>
          </cell>
          <cell r="B1033" t="str">
            <v>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>- целевые финансирование и поступления</v>
          </cell>
          <cell r="B1034" t="str">
            <v>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>- привлечение кредитов</v>
          </cell>
          <cell r="B1035" t="str">
            <v>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>= Итого приток средств</v>
          </cell>
          <cell r="B1036" t="str">
            <v>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>- полные инвестиционные затраты вкл. существующие ПА</v>
          </cell>
          <cell r="B1038" t="str">
            <v>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>- общая сумма выплат по кредитам</v>
          </cell>
          <cell r="B1039" t="str">
            <v>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>- эксплуатационные расходы</v>
          </cell>
          <cell r="B1040" t="str">
            <v>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>- лизинговые платежи (начисленные)</v>
          </cell>
          <cell r="B1041" t="str">
            <v>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>- коммерческие расходы</v>
          </cell>
          <cell r="B1042" t="str">
            <v>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>- прочие текущие затраты</v>
          </cell>
          <cell r="B1043" t="str">
            <v>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>- налоговые выплаты</v>
          </cell>
          <cell r="B1044" t="str">
            <v>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>= Итого отток средств</v>
          </cell>
          <cell r="B1045" t="str">
            <v>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>= Чистый поток денежных средств (ЧПДС)</v>
          </cell>
          <cell r="B1047" t="str">
            <v>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>= То же, нарастающим итогом</v>
          </cell>
          <cell r="B1048" t="str">
            <v>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>Ставка сравнения</v>
          </cell>
          <cell r="B1050" t="str">
            <v>Rate of discount</v>
          </cell>
        </row>
        <row r="1051">
          <cell r="A1051" t="str">
            <v>- номинальная годовая банковская</v>
          </cell>
          <cell r="B1051" t="str">
            <v>- nominal ""banking""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>- реальная годовая банковская</v>
          </cell>
          <cell r="B1052" t="str">
            <v>- real ""banking""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>- номинальная годовая эффективная</v>
          </cell>
          <cell r="B1053" t="str">
            <v>- nominal ""effective""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>- реальная годовая эффективная</v>
          </cell>
          <cell r="B1054" t="str">
            <v>- real ""effective""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>- расчетная на ИП (номинальная)</v>
          </cell>
          <cell r="B1055" t="str">
            <v>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>- расчетная на ИП (реальная)</v>
          </cell>
          <cell r="B1056" t="str">
            <v>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>- расчетная на интервал планирования</v>
          </cell>
          <cell r="B1057" t="str">
            <v>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>Present value of net cash flow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>The same, accumulated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>Present value of investment costs (PVI)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>The same, accumulated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>
            <v>0</v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>
            <v>0</v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>- расчетная на интервал планирования</v>
          </cell>
          <cell r="B1078" t="str">
            <v>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>- расчетная на ИП (реальная)</v>
          </cell>
          <cell r="B1079" t="str">
            <v>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>- расчетная на ИП (номинальная)</v>
          </cell>
          <cell r="B1080" t="str">
            <v>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>- номинальная годовая эффективная</v>
          </cell>
          <cell r="B1081" t="str">
            <v>- nominal ""effective""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>- реальная годовая эффективная</v>
          </cell>
          <cell r="B1082" t="str">
            <v>- real ""effective""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>- реальная годовая банковская</v>
          </cell>
          <cell r="B1083" t="str">
            <v>- real ""banking""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>- номинальная годовая банковская</v>
          </cell>
          <cell r="B1084" t="str">
            <v>- nominal ""banking""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""0""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>= Итого налоги в федеральный бюджет</v>
          </cell>
          <cell r="B1113" t="str">
            <v>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>= Итого налоги в бюджеты местного уровня</v>
          </cell>
          <cell r="B1114" t="str">
            <v>= Total taxes in the budgets of a local level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>= Итого налоги в бюджеты всех уровней</v>
          </cell>
          <cell r="B1115" t="str">
            <v>= Total taxes in the budgets of the all levels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>Public credit (issue (-))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>Public credit (return (+))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>Public credit (interests (+))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>= Итого доходы/расходы по федеральному бюджету</v>
          </cell>
          <cell r="B1123" t="str">
            <v>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>The same, accumulated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>- номинальная годовая банковская</v>
          </cell>
          <cell r="B1127" t="str">
            <v>- nominal ""banking""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>- реальная годовая банковская</v>
          </cell>
          <cell r="B1128" t="str">
            <v>- real ""banking""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>- номинальная годовая эффективная</v>
          </cell>
          <cell r="B1129" t="str">
            <v>- nominal ""effective""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>- реальная годовая эффективная</v>
          </cell>
          <cell r="B1130" t="str">
            <v>- real ""effective""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>- расчетная на ИП (номинальная)</v>
          </cell>
          <cell r="B1131" t="str">
            <v>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>- расчетная на ИП (реальная)</v>
          </cell>
          <cell r="B1132" t="str">
            <v>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>- расчетная на интервал планирования</v>
          </cell>
          <cell r="B1133" t="str">
            <v>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>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>The same, accumulated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""0""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""banking""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""banking""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>
            <v>0</v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>
            <v>0</v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""0""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>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>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>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>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>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>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>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>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>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>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>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>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>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>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>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>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>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>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>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>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>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>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>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>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>- резервная строка</v>
          </cell>
        </row>
        <row r="1237">
          <cell r="A1237" t="str">
            <v>- резервная строка</v>
          </cell>
        </row>
        <row r="1238">
          <cell r="A1238" t="str">
            <v>- резервная строка</v>
          </cell>
        </row>
        <row r="1239">
          <cell r="A1239" t="str">
            <v>- резервная строка</v>
          </cell>
        </row>
        <row r="1240">
          <cell r="A1240" t="str">
            <v>- резервная строка</v>
          </cell>
        </row>
        <row r="1241">
          <cell r="A1241" t="str">
            <v>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W27"/>
  <sheetViews>
    <sheetView zoomScale="115" workbookViewId="0">
      <selection activeCell="K5" sqref="K5"/>
    </sheetView>
  </sheetViews>
  <sheetFormatPr defaultRowHeight="11.25" customHeight="1" x14ac:dyDescent="0.2"/>
  <cols>
    <col min="1" max="1" width="15" style="1" customWidth="1"/>
    <col min="2" max="2" width="15.28515625" style="1" customWidth="1"/>
    <col min="3" max="3" width="12.5703125" style="1" customWidth="1"/>
    <col min="4" max="4" width="17.5703125" style="1" customWidth="1"/>
    <col min="5" max="5" width="10.140625" style="1" customWidth="1"/>
    <col min="6" max="6" width="11.140625" style="1" customWidth="1"/>
    <col min="7" max="9" width="10.28515625" style="1" customWidth="1"/>
    <col min="10" max="10" width="14.5703125" style="1" customWidth="1"/>
    <col min="11" max="11" width="17.85546875" style="1" customWidth="1"/>
    <col min="12" max="12" width="16.28515625" style="1" customWidth="1"/>
    <col min="13" max="13" width="15.42578125" style="1" customWidth="1"/>
    <col min="14" max="14" width="12.42578125" style="1" bestFit="1" customWidth="1"/>
    <col min="15" max="15" width="17.28515625" style="1" customWidth="1"/>
    <col min="16" max="16" width="9.42578125" style="1" customWidth="1"/>
    <col min="17" max="17" width="11.140625" style="1" customWidth="1"/>
    <col min="18" max="20" width="11" style="1" customWidth="1"/>
    <col min="21" max="21" width="14.42578125" style="1" customWidth="1"/>
    <col min="22" max="22" width="17.42578125" style="1" bestFit="1" customWidth="1"/>
    <col min="23" max="23" width="16.140625" style="1" customWidth="1"/>
    <col min="24" max="24" width="13.85546875" style="1" customWidth="1"/>
    <col min="25" max="257" width="9.140625" style="1" customWidth="1"/>
  </cols>
  <sheetData>
    <row r="2" spans="1:23" s="2" customFormat="1" ht="18.75" x14ac:dyDescent="0.3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4" spans="1:23" ht="12.75" x14ac:dyDescent="0.2">
      <c r="A4" s="53" t="s">
        <v>1</v>
      </c>
      <c r="B4" s="53" t="s">
        <v>2</v>
      </c>
      <c r="C4" s="56" t="s">
        <v>3</v>
      </c>
      <c r="D4" s="56"/>
      <c r="E4" s="56"/>
      <c r="F4" s="56"/>
      <c r="G4" s="56"/>
      <c r="H4" s="56"/>
      <c r="I4" s="56"/>
      <c r="J4" s="56"/>
      <c r="K4" s="56"/>
      <c r="L4" s="56"/>
      <c r="M4" s="53" t="s">
        <v>2</v>
      </c>
      <c r="N4" s="56" t="s">
        <v>4</v>
      </c>
      <c r="O4" s="56"/>
      <c r="P4" s="56"/>
      <c r="Q4" s="56"/>
      <c r="R4" s="56"/>
      <c r="S4" s="56"/>
      <c r="T4" s="56"/>
      <c r="U4" s="56"/>
      <c r="V4" s="56"/>
      <c r="W4" s="56"/>
    </row>
    <row r="5" spans="1:23" ht="80.25" customHeight="1" x14ac:dyDescent="0.2">
      <c r="A5" s="54"/>
      <c r="B5" s="54"/>
      <c r="C5" s="56" t="s">
        <v>5</v>
      </c>
      <c r="D5" s="56" t="s">
        <v>6</v>
      </c>
      <c r="E5" s="56" t="s">
        <v>7</v>
      </c>
      <c r="F5" s="56"/>
      <c r="G5" s="57" t="s">
        <v>8</v>
      </c>
      <c r="H5" s="58"/>
      <c r="I5" s="59"/>
      <c r="J5" s="5" t="s">
        <v>9</v>
      </c>
      <c r="K5" s="6" t="s">
        <v>10</v>
      </c>
      <c r="L5" s="53" t="s">
        <v>11</v>
      </c>
      <c r="M5" s="54"/>
      <c r="N5" s="56" t="s">
        <v>5</v>
      </c>
      <c r="O5" s="56" t="s">
        <v>6</v>
      </c>
      <c r="P5" s="57" t="s">
        <v>7</v>
      </c>
      <c r="Q5" s="59"/>
      <c r="R5" s="56" t="s">
        <v>8</v>
      </c>
      <c r="S5" s="56"/>
      <c r="T5" s="56"/>
      <c r="U5" s="5" t="s">
        <v>9</v>
      </c>
      <c r="V5" s="6" t="s">
        <v>10</v>
      </c>
      <c r="W5" s="53" t="s">
        <v>11</v>
      </c>
    </row>
    <row r="6" spans="1:23" ht="62.25" customHeight="1" x14ac:dyDescent="0.2">
      <c r="A6" s="54"/>
      <c r="B6" s="54"/>
      <c r="C6" s="56"/>
      <c r="D6" s="56"/>
      <c r="E6" s="3" t="s">
        <v>12</v>
      </c>
      <c r="F6" s="3" t="s">
        <v>13</v>
      </c>
      <c r="G6" s="3" t="s">
        <v>14</v>
      </c>
      <c r="H6" s="6" t="s">
        <v>15</v>
      </c>
      <c r="I6" s="6" t="s">
        <v>16</v>
      </c>
      <c r="J6" s="6" t="s">
        <v>17</v>
      </c>
      <c r="K6" s="6" t="s">
        <v>18</v>
      </c>
      <c r="L6" s="54"/>
      <c r="M6" s="54"/>
      <c r="N6" s="56"/>
      <c r="O6" s="56"/>
      <c r="P6" s="3" t="s">
        <v>12</v>
      </c>
      <c r="Q6" s="3" t="s">
        <v>13</v>
      </c>
      <c r="R6" s="3" t="s">
        <v>14</v>
      </c>
      <c r="S6" s="6" t="s">
        <v>15</v>
      </c>
      <c r="T6" s="6" t="s">
        <v>16</v>
      </c>
      <c r="U6" s="6" t="s">
        <v>17</v>
      </c>
      <c r="V6" s="6" t="s">
        <v>18</v>
      </c>
      <c r="W6" s="54"/>
    </row>
    <row r="7" spans="1:23" ht="11.25" customHeight="1" x14ac:dyDescent="0.2">
      <c r="A7" s="55"/>
      <c r="B7" s="55"/>
      <c r="C7" s="3" t="s">
        <v>19</v>
      </c>
      <c r="D7" s="3" t="s">
        <v>20</v>
      </c>
      <c r="E7" s="3" t="s">
        <v>20</v>
      </c>
      <c r="F7" s="3" t="s">
        <v>20</v>
      </c>
      <c r="G7" s="3" t="s">
        <v>21</v>
      </c>
      <c r="H7" s="6" t="s">
        <v>22</v>
      </c>
      <c r="I7" s="6" t="s">
        <v>23</v>
      </c>
      <c r="J7" s="6" t="s">
        <v>19</v>
      </c>
      <c r="K7" s="6" t="s">
        <v>19</v>
      </c>
      <c r="L7" s="55"/>
      <c r="M7" s="55"/>
      <c r="N7" s="3" t="s">
        <v>19</v>
      </c>
      <c r="O7" s="3" t="s">
        <v>20</v>
      </c>
      <c r="P7" s="3" t="s">
        <v>20</v>
      </c>
      <c r="Q7" s="3" t="s">
        <v>20</v>
      </c>
      <c r="R7" s="3" t="s">
        <v>21</v>
      </c>
      <c r="S7" s="6" t="s">
        <v>22</v>
      </c>
      <c r="T7" s="6" t="s">
        <v>23</v>
      </c>
      <c r="U7" s="8" t="s">
        <v>19</v>
      </c>
      <c r="V7" s="8" t="s">
        <v>19</v>
      </c>
      <c r="W7" s="55"/>
    </row>
    <row r="8" spans="1:23" ht="12.75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  <c r="W8" s="3">
        <v>23</v>
      </c>
    </row>
    <row r="9" spans="1:23" ht="17.25" customHeight="1" x14ac:dyDescent="0.2">
      <c r="A9" s="9" t="s">
        <v>24</v>
      </c>
      <c r="B9" s="9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9" t="s">
        <v>25</v>
      </c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17.25" customHeight="1" x14ac:dyDescent="0.2">
      <c r="A10" s="9" t="s">
        <v>24</v>
      </c>
      <c r="B10" s="9" t="s">
        <v>26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9" t="s">
        <v>26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17.25" customHeight="1" x14ac:dyDescent="0.2">
      <c r="A11" s="9" t="s">
        <v>24</v>
      </c>
      <c r="B11" s="9" t="s">
        <v>27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9" t="s">
        <v>27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7.25" customHeight="1" x14ac:dyDescent="0.2">
      <c r="A12" s="9" t="s">
        <v>24</v>
      </c>
      <c r="B12" s="11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 t="s">
        <v>28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7.25" customHeight="1" x14ac:dyDescent="0.2">
      <c r="A13" s="9" t="s">
        <v>29</v>
      </c>
      <c r="B13" s="9" t="s">
        <v>25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9" t="s">
        <v>25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ht="17.25" customHeight="1" x14ac:dyDescent="0.2">
      <c r="A14" s="9" t="s">
        <v>29</v>
      </c>
      <c r="B14" s="9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9" t="s">
        <v>26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7.25" customHeight="1" x14ac:dyDescent="0.2">
      <c r="A15" s="9" t="s">
        <v>29</v>
      </c>
      <c r="B15" s="9" t="s">
        <v>27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9" t="s">
        <v>27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17.25" customHeight="1" x14ac:dyDescent="0.2">
      <c r="A16" s="9" t="s">
        <v>29</v>
      </c>
      <c r="B16" s="11" t="s">
        <v>28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 t="s">
        <v>28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12.75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12.75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12.75" x14ac:dyDescent="0.2">
      <c r="A19" s="13" t="s">
        <v>30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12.75" x14ac:dyDescent="0.2">
      <c r="A20" s="1" t="s">
        <v>31</v>
      </c>
    </row>
    <row r="21" spans="1:23" ht="12.75" x14ac:dyDescent="0.2">
      <c r="A21" s="1" t="s">
        <v>32</v>
      </c>
    </row>
    <row r="22" spans="1:23" ht="12.75" x14ac:dyDescent="0.2">
      <c r="A22" s="1" t="s">
        <v>33</v>
      </c>
    </row>
    <row r="23" spans="1:23" ht="12.75" x14ac:dyDescent="0.2">
      <c r="A23" s="1" t="s">
        <v>34</v>
      </c>
    </row>
    <row r="24" spans="1:23" ht="12.75" x14ac:dyDescent="0.2">
      <c r="A24" s="1" t="s">
        <v>35</v>
      </c>
    </row>
    <row r="25" spans="1:23" ht="12.75" x14ac:dyDescent="0.2">
      <c r="A25" s="1" t="s">
        <v>36</v>
      </c>
    </row>
    <row r="26" spans="1:23" ht="12.75" x14ac:dyDescent="0.2">
      <c r="A26" s="1" t="s">
        <v>37</v>
      </c>
    </row>
    <row r="27" spans="1:23" ht="12.75" x14ac:dyDescent="0.2">
      <c r="A27" s="1" t="s">
        <v>38</v>
      </c>
    </row>
  </sheetData>
  <mergeCells count="16">
    <mergeCell ref="A2:W2"/>
    <mergeCell ref="A4:A7"/>
    <mergeCell ref="B4:B7"/>
    <mergeCell ref="C4:L4"/>
    <mergeCell ref="M4:M7"/>
    <mergeCell ref="N4:W4"/>
    <mergeCell ref="C5:C6"/>
    <mergeCell ref="D5:D6"/>
    <mergeCell ref="E5:F5"/>
    <mergeCell ref="G5:I5"/>
    <mergeCell ref="L5:L7"/>
    <mergeCell ref="N5:N6"/>
    <mergeCell ref="O5:O6"/>
    <mergeCell ref="P5:Q5"/>
    <mergeCell ref="R5:T5"/>
    <mergeCell ref="W5:W7"/>
  </mergeCells>
  <pageMargins left="0.7" right="0.7" top="0.75" bottom="0.75" header="0.3" footer="0.3"/>
  <pageSetup paperSize="8" scale="6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35"/>
  <sheetViews>
    <sheetView zoomScale="115" workbookViewId="0">
      <pane ySplit="9" topLeftCell="A10" activePane="bottomLeft" state="frozen"/>
      <selection activeCell="A32" sqref="A32:XFD32"/>
      <selection pane="bottomLeft"/>
    </sheetView>
  </sheetViews>
  <sheetFormatPr defaultRowHeight="11.25" customHeight="1" x14ac:dyDescent="0.2"/>
  <cols>
    <col min="1" max="1" width="5.140625" style="1" bestFit="1" customWidth="1"/>
    <col min="2" max="2" width="18.42578125" style="1" customWidth="1"/>
    <col min="3" max="3" width="11.85546875" style="1" customWidth="1"/>
    <col min="4" max="4" width="10.5703125" style="1" customWidth="1"/>
    <col min="5" max="5" width="13.5703125" style="1" customWidth="1"/>
    <col min="6" max="6" width="19.85546875" style="1" customWidth="1"/>
    <col min="7" max="8" width="6.5703125" style="1" customWidth="1"/>
    <col min="9" max="9" width="10.140625" style="1" customWidth="1"/>
    <col min="10" max="15" width="6.42578125" style="1" customWidth="1"/>
    <col min="16" max="27" width="5.85546875" style="1" customWidth="1"/>
    <col min="28" max="28" width="10.5703125" style="1" customWidth="1"/>
    <col min="29" max="29" width="9.5703125" style="1" customWidth="1"/>
    <col min="30" max="31" width="7" style="1" customWidth="1"/>
    <col min="32" max="32" width="9.5703125" style="1" customWidth="1"/>
    <col min="33" max="33" width="10.42578125" style="1" customWidth="1"/>
    <col min="34" max="47" width="7" style="1" customWidth="1"/>
    <col min="48" max="48" width="9.28515625" style="1" customWidth="1"/>
    <col min="49" max="50" width="7.85546875" style="1" customWidth="1"/>
    <col min="51" max="51" width="8.5703125" style="1" customWidth="1"/>
    <col min="52" max="53" width="9" style="1" customWidth="1"/>
    <col min="54" max="54" width="8" style="1" customWidth="1"/>
    <col min="55" max="55" width="9.28515625" style="1" customWidth="1"/>
    <col min="56" max="57" width="7.7109375" style="1" customWidth="1"/>
    <col min="58" max="58" width="7.85546875" style="1" customWidth="1"/>
    <col min="59" max="59" width="7.5703125" style="1" customWidth="1"/>
    <col min="60" max="60" width="7.85546875" style="1" customWidth="1"/>
    <col min="61" max="61" width="7.5703125" style="1" customWidth="1"/>
    <col min="62" max="62" width="12.140625" style="1" customWidth="1"/>
    <col min="63" max="63" width="14.5703125" style="1" customWidth="1"/>
    <col min="64" max="65" width="5.5703125" style="1" customWidth="1"/>
    <col min="66" max="66" width="10" style="1" customWidth="1"/>
    <col min="67" max="257" width="9.140625" style="1" customWidth="1"/>
  </cols>
  <sheetData>
    <row r="1" spans="1:66" ht="12.75" x14ac:dyDescent="0.2">
      <c r="A1" s="14"/>
      <c r="B1" s="14"/>
      <c r="C1" s="14"/>
      <c r="G1" s="15"/>
      <c r="H1" s="15"/>
      <c r="L1" s="15"/>
      <c r="M1" s="15"/>
    </row>
    <row r="2" spans="1:66" s="2" customFormat="1" ht="18.75" x14ac:dyDescent="0.3">
      <c r="A2" s="2" t="s">
        <v>39</v>
      </c>
    </row>
    <row r="3" spans="1:66" ht="12.75" x14ac:dyDescent="0.2">
      <c r="G3" s="15"/>
      <c r="H3" s="15"/>
      <c r="J3" s="15"/>
      <c r="K3" s="15"/>
    </row>
    <row r="4" spans="1:66" s="16" customFormat="1" ht="11.25" customHeight="1" x14ac:dyDescent="0.2">
      <c r="A4" s="53" t="s">
        <v>40</v>
      </c>
      <c r="B4" s="53" t="s">
        <v>41</v>
      </c>
      <c r="C4" s="57" t="s">
        <v>42</v>
      </c>
      <c r="D4" s="58"/>
      <c r="E4" s="58"/>
      <c r="F4" s="58"/>
      <c r="G4" s="58"/>
      <c r="H4" s="58"/>
      <c r="I4" s="59"/>
      <c r="J4" s="57" t="s">
        <v>43</v>
      </c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9"/>
      <c r="AW4" s="60" t="s">
        <v>44</v>
      </c>
      <c r="AX4" s="61"/>
      <c r="AY4" s="56" t="s">
        <v>45</v>
      </c>
      <c r="AZ4" s="53" t="s">
        <v>46</v>
      </c>
      <c r="BA4" s="56" t="s">
        <v>47</v>
      </c>
      <c r="BB4" s="56"/>
      <c r="BC4" s="53" t="s">
        <v>48</v>
      </c>
      <c r="BD4" s="60" t="s">
        <v>49</v>
      </c>
      <c r="BE4" s="61"/>
      <c r="BF4" s="66" t="s">
        <v>50</v>
      </c>
      <c r="BG4" s="67"/>
      <c r="BH4" s="60" t="s">
        <v>51</v>
      </c>
      <c r="BI4" s="61"/>
      <c r="BJ4" s="53" t="s">
        <v>52</v>
      </c>
      <c r="BK4" s="72" t="s">
        <v>53</v>
      </c>
      <c r="BL4" s="60" t="s">
        <v>54</v>
      </c>
      <c r="BM4" s="61"/>
      <c r="BN4" s="53" t="s">
        <v>55</v>
      </c>
    </row>
    <row r="5" spans="1:66" s="16" customFormat="1" ht="61.5" customHeight="1" x14ac:dyDescent="0.2">
      <c r="A5" s="54"/>
      <c r="B5" s="54"/>
      <c r="C5" s="53" t="s">
        <v>56</v>
      </c>
      <c r="D5" s="53" t="s">
        <v>57</v>
      </c>
      <c r="E5" s="53" t="s">
        <v>58</v>
      </c>
      <c r="F5" s="53" t="s">
        <v>59</v>
      </c>
      <c r="G5" s="60" t="s">
        <v>60</v>
      </c>
      <c r="H5" s="61"/>
      <c r="I5" s="53" t="s">
        <v>61</v>
      </c>
      <c r="J5" s="57" t="s">
        <v>62</v>
      </c>
      <c r="K5" s="58"/>
      <c r="L5" s="58"/>
      <c r="M5" s="58"/>
      <c r="N5" s="58"/>
      <c r="O5" s="59"/>
      <c r="P5" s="57" t="s">
        <v>63</v>
      </c>
      <c r="Q5" s="58"/>
      <c r="R5" s="58"/>
      <c r="S5" s="58"/>
      <c r="T5" s="58"/>
      <c r="U5" s="58"/>
      <c r="V5" s="58"/>
      <c r="W5" s="58"/>
      <c r="X5" s="58"/>
      <c r="Y5" s="58"/>
      <c r="Z5" s="58"/>
      <c r="AA5" s="59"/>
      <c r="AB5" s="53" t="s">
        <v>64</v>
      </c>
      <c r="AC5" s="53" t="s">
        <v>65</v>
      </c>
      <c r="AD5" s="60" t="s">
        <v>14</v>
      </c>
      <c r="AE5" s="61"/>
      <c r="AF5" s="53" t="s">
        <v>66</v>
      </c>
      <c r="AG5" s="53" t="s">
        <v>67</v>
      </c>
      <c r="AH5" s="60" t="s">
        <v>68</v>
      </c>
      <c r="AI5" s="61"/>
      <c r="AJ5" s="60" t="s">
        <v>69</v>
      </c>
      <c r="AK5" s="61"/>
      <c r="AL5" s="60" t="s">
        <v>70</v>
      </c>
      <c r="AM5" s="61"/>
      <c r="AN5" s="60" t="s">
        <v>71</v>
      </c>
      <c r="AO5" s="61"/>
      <c r="AP5" s="60" t="s">
        <v>72</v>
      </c>
      <c r="AQ5" s="61"/>
      <c r="AR5" s="60" t="s">
        <v>73</v>
      </c>
      <c r="AS5" s="61"/>
      <c r="AT5" s="60" t="s">
        <v>74</v>
      </c>
      <c r="AU5" s="61"/>
      <c r="AV5" s="53" t="s">
        <v>75</v>
      </c>
      <c r="AW5" s="62"/>
      <c r="AX5" s="63"/>
      <c r="AY5" s="56"/>
      <c r="AZ5" s="54"/>
      <c r="BA5" s="56"/>
      <c r="BB5" s="56"/>
      <c r="BC5" s="54"/>
      <c r="BD5" s="62"/>
      <c r="BE5" s="63"/>
      <c r="BF5" s="68"/>
      <c r="BG5" s="69"/>
      <c r="BH5" s="62"/>
      <c r="BI5" s="63"/>
      <c r="BJ5" s="54"/>
      <c r="BK5" s="73"/>
      <c r="BL5" s="62"/>
      <c r="BM5" s="63"/>
      <c r="BN5" s="54"/>
    </row>
    <row r="6" spans="1:66" s="16" customFormat="1" ht="65.25" customHeight="1" x14ac:dyDescent="0.2">
      <c r="A6" s="54"/>
      <c r="B6" s="54"/>
      <c r="C6" s="54"/>
      <c r="D6" s="54"/>
      <c r="E6" s="54"/>
      <c r="F6" s="54"/>
      <c r="G6" s="64"/>
      <c r="H6" s="65"/>
      <c r="I6" s="54"/>
      <c r="J6" s="57" t="s">
        <v>76</v>
      </c>
      <c r="K6" s="59"/>
      <c r="L6" s="57" t="s">
        <v>77</v>
      </c>
      <c r="M6" s="59"/>
      <c r="N6" s="57" t="s">
        <v>78</v>
      </c>
      <c r="O6" s="59"/>
      <c r="P6" s="56" t="s">
        <v>76</v>
      </c>
      <c r="Q6" s="56"/>
      <c r="R6" s="56"/>
      <c r="S6" s="56"/>
      <c r="T6" s="57" t="s">
        <v>79</v>
      </c>
      <c r="U6" s="58"/>
      <c r="V6" s="58"/>
      <c r="W6" s="59"/>
      <c r="X6" s="57" t="s">
        <v>80</v>
      </c>
      <c r="Y6" s="58"/>
      <c r="Z6" s="58"/>
      <c r="AA6" s="59"/>
      <c r="AB6" s="54"/>
      <c r="AC6" s="54"/>
      <c r="AD6" s="64"/>
      <c r="AE6" s="65"/>
      <c r="AF6" s="54"/>
      <c r="AG6" s="54"/>
      <c r="AH6" s="64"/>
      <c r="AI6" s="65"/>
      <c r="AJ6" s="64"/>
      <c r="AK6" s="65"/>
      <c r="AL6" s="64"/>
      <c r="AM6" s="65"/>
      <c r="AN6" s="64"/>
      <c r="AO6" s="65"/>
      <c r="AP6" s="64"/>
      <c r="AQ6" s="65"/>
      <c r="AR6" s="64"/>
      <c r="AS6" s="65"/>
      <c r="AT6" s="64"/>
      <c r="AU6" s="65"/>
      <c r="AV6" s="54"/>
      <c r="AW6" s="64"/>
      <c r="AX6" s="65"/>
      <c r="AY6" s="56"/>
      <c r="AZ6" s="55"/>
      <c r="BA6" s="56"/>
      <c r="BB6" s="56"/>
      <c r="BC6" s="54"/>
      <c r="BD6" s="64"/>
      <c r="BE6" s="65"/>
      <c r="BF6" s="70"/>
      <c r="BG6" s="71"/>
      <c r="BH6" s="64"/>
      <c r="BI6" s="65"/>
      <c r="BJ6" s="54"/>
      <c r="BK6" s="73"/>
      <c r="BL6" s="64"/>
      <c r="BM6" s="65"/>
      <c r="BN6" s="54"/>
    </row>
    <row r="7" spans="1:66" s="16" customFormat="1" x14ac:dyDescent="0.2">
      <c r="A7" s="55"/>
      <c r="B7" s="55"/>
      <c r="C7" s="55"/>
      <c r="D7" s="55"/>
      <c r="E7" s="55"/>
      <c r="F7" s="55"/>
      <c r="G7" s="17" t="s">
        <v>81</v>
      </c>
      <c r="H7" s="17" t="s">
        <v>82</v>
      </c>
      <c r="I7" s="55"/>
      <c r="J7" s="3" t="s">
        <v>81</v>
      </c>
      <c r="K7" s="3" t="s">
        <v>82</v>
      </c>
      <c r="L7" s="3" t="s">
        <v>81</v>
      </c>
      <c r="M7" s="3" t="s">
        <v>82</v>
      </c>
      <c r="N7" s="3" t="s">
        <v>81</v>
      </c>
      <c r="O7" s="3" t="s">
        <v>82</v>
      </c>
      <c r="P7" s="56" t="s">
        <v>81</v>
      </c>
      <c r="Q7" s="56"/>
      <c r="R7" s="56" t="s">
        <v>82</v>
      </c>
      <c r="S7" s="56"/>
      <c r="T7" s="56" t="s">
        <v>81</v>
      </c>
      <c r="U7" s="56"/>
      <c r="V7" s="56" t="s">
        <v>82</v>
      </c>
      <c r="W7" s="56"/>
      <c r="X7" s="56" t="s">
        <v>81</v>
      </c>
      <c r="Y7" s="56"/>
      <c r="Z7" s="56" t="s">
        <v>82</v>
      </c>
      <c r="AA7" s="56"/>
      <c r="AB7" s="55"/>
      <c r="AC7" s="55"/>
      <c r="AD7" s="7" t="s">
        <v>81</v>
      </c>
      <c r="AE7" s="7" t="s">
        <v>82</v>
      </c>
      <c r="AF7" s="55"/>
      <c r="AG7" s="55"/>
      <c r="AH7" s="7" t="s">
        <v>81</v>
      </c>
      <c r="AI7" s="7" t="s">
        <v>82</v>
      </c>
      <c r="AJ7" s="7" t="s">
        <v>81</v>
      </c>
      <c r="AK7" s="7" t="s">
        <v>82</v>
      </c>
      <c r="AL7" s="7" t="s">
        <v>81</v>
      </c>
      <c r="AM7" s="7" t="s">
        <v>82</v>
      </c>
      <c r="AN7" s="7" t="s">
        <v>81</v>
      </c>
      <c r="AO7" s="7" t="s">
        <v>82</v>
      </c>
      <c r="AP7" s="7" t="s">
        <v>81</v>
      </c>
      <c r="AQ7" s="7" t="s">
        <v>82</v>
      </c>
      <c r="AR7" s="7" t="s">
        <v>81</v>
      </c>
      <c r="AS7" s="7" t="s">
        <v>82</v>
      </c>
      <c r="AT7" s="7" t="s">
        <v>81</v>
      </c>
      <c r="AU7" s="7" t="s">
        <v>82</v>
      </c>
      <c r="AV7" s="55"/>
      <c r="AW7" s="7" t="s">
        <v>81</v>
      </c>
      <c r="AX7" s="7" t="s">
        <v>82</v>
      </c>
      <c r="AY7" s="3" t="s">
        <v>81</v>
      </c>
      <c r="AZ7" s="3" t="s">
        <v>81</v>
      </c>
      <c r="BA7" s="7" t="s">
        <v>81</v>
      </c>
      <c r="BB7" s="7" t="s">
        <v>82</v>
      </c>
      <c r="BC7" s="55"/>
      <c r="BD7" s="7" t="s">
        <v>81</v>
      </c>
      <c r="BE7" s="7" t="s">
        <v>82</v>
      </c>
      <c r="BF7" s="8" t="s">
        <v>81</v>
      </c>
      <c r="BG7" s="8" t="s">
        <v>82</v>
      </c>
      <c r="BH7" s="7" t="s">
        <v>81</v>
      </c>
      <c r="BI7" s="7" t="s">
        <v>82</v>
      </c>
      <c r="BJ7" s="55"/>
      <c r="BK7" s="74"/>
      <c r="BL7" s="7" t="s">
        <v>81</v>
      </c>
      <c r="BM7" s="7" t="s">
        <v>82</v>
      </c>
      <c r="BN7" s="55"/>
    </row>
    <row r="8" spans="1:66" s="16" customFormat="1" ht="21" x14ac:dyDescent="0.2">
      <c r="A8" s="7"/>
      <c r="B8" s="17"/>
      <c r="C8" s="4"/>
      <c r="D8" s="4"/>
      <c r="E8" s="4"/>
      <c r="F8" s="4"/>
      <c r="G8" s="4" t="s">
        <v>83</v>
      </c>
      <c r="H8" s="4" t="s">
        <v>83</v>
      </c>
      <c r="I8" s="4"/>
      <c r="J8" s="3" t="s">
        <v>23</v>
      </c>
      <c r="K8" s="3" t="s">
        <v>23</v>
      </c>
      <c r="L8" s="3" t="s">
        <v>23</v>
      </c>
      <c r="M8" s="3" t="s">
        <v>23</v>
      </c>
      <c r="N8" s="3" t="s">
        <v>23</v>
      </c>
      <c r="O8" s="3" t="s">
        <v>23</v>
      </c>
      <c r="P8" s="3" t="s">
        <v>84</v>
      </c>
      <c r="Q8" s="3" t="s">
        <v>22</v>
      </c>
      <c r="R8" s="3" t="s">
        <v>84</v>
      </c>
      <c r="S8" s="3" t="s">
        <v>22</v>
      </c>
      <c r="T8" s="3" t="s">
        <v>84</v>
      </c>
      <c r="U8" s="3" t="s">
        <v>22</v>
      </c>
      <c r="V8" s="3" t="s">
        <v>84</v>
      </c>
      <c r="W8" s="3" t="s">
        <v>22</v>
      </c>
      <c r="X8" s="3" t="s">
        <v>84</v>
      </c>
      <c r="Y8" s="3" t="s">
        <v>22</v>
      </c>
      <c r="Z8" s="3" t="s">
        <v>84</v>
      </c>
      <c r="AA8" s="3" t="s">
        <v>22</v>
      </c>
      <c r="AB8" s="3" t="s">
        <v>85</v>
      </c>
      <c r="AC8" s="3" t="s">
        <v>85</v>
      </c>
      <c r="AD8" s="3" t="s">
        <v>21</v>
      </c>
      <c r="AE8" s="3" t="s">
        <v>21</v>
      </c>
      <c r="AF8" s="3" t="s">
        <v>83</v>
      </c>
      <c r="AG8" s="3" t="s">
        <v>85</v>
      </c>
      <c r="AH8" s="3" t="s">
        <v>86</v>
      </c>
      <c r="AI8" s="3" t="s">
        <v>86</v>
      </c>
      <c r="AJ8" s="3" t="s">
        <v>86</v>
      </c>
      <c r="AK8" s="3" t="s">
        <v>86</v>
      </c>
      <c r="AL8" s="3" t="s">
        <v>86</v>
      </c>
      <c r="AM8" s="3" t="s">
        <v>86</v>
      </c>
      <c r="AN8" s="3" t="s">
        <v>86</v>
      </c>
      <c r="AO8" s="3" t="s">
        <v>86</v>
      </c>
      <c r="AP8" s="3" t="s">
        <v>87</v>
      </c>
      <c r="AQ8" s="3" t="s">
        <v>87</v>
      </c>
      <c r="AR8" s="3" t="s">
        <v>84</v>
      </c>
      <c r="AS8" s="3" t="s">
        <v>84</v>
      </c>
      <c r="AT8" s="3" t="s">
        <v>84</v>
      </c>
      <c r="AU8" s="3" t="s">
        <v>84</v>
      </c>
      <c r="AV8" s="3" t="s">
        <v>85</v>
      </c>
      <c r="AW8" s="3" t="s">
        <v>85</v>
      </c>
      <c r="AX8" s="3" t="s">
        <v>85</v>
      </c>
      <c r="AY8" s="3" t="s">
        <v>85</v>
      </c>
      <c r="AZ8" s="3" t="s">
        <v>88</v>
      </c>
      <c r="BA8" s="3" t="s">
        <v>85</v>
      </c>
      <c r="BB8" s="3" t="s">
        <v>85</v>
      </c>
      <c r="BC8" s="3" t="s">
        <v>89</v>
      </c>
      <c r="BD8" s="6" t="s">
        <v>89</v>
      </c>
      <c r="BE8" s="6" t="s">
        <v>89</v>
      </c>
      <c r="BF8" s="6" t="s">
        <v>90</v>
      </c>
      <c r="BG8" s="6" t="s">
        <v>90</v>
      </c>
      <c r="BH8" s="6" t="s">
        <v>89</v>
      </c>
      <c r="BI8" s="6" t="s">
        <v>89</v>
      </c>
      <c r="BJ8" s="3" t="s">
        <v>91</v>
      </c>
      <c r="BK8" s="3"/>
      <c r="BL8" s="3" t="s">
        <v>92</v>
      </c>
      <c r="BM8" s="3" t="s">
        <v>92</v>
      </c>
      <c r="BN8" s="3"/>
    </row>
    <row r="9" spans="1:66" s="16" customFormat="1" x14ac:dyDescent="0.2">
      <c r="A9" s="18">
        <v>1</v>
      </c>
      <c r="B9" s="18">
        <v>2</v>
      </c>
      <c r="C9" s="18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  <c r="K9" s="18">
        <v>11</v>
      </c>
      <c r="L9" s="18">
        <v>12</v>
      </c>
      <c r="M9" s="18">
        <v>13</v>
      </c>
      <c r="N9" s="18">
        <v>14</v>
      </c>
      <c r="O9" s="18">
        <v>15</v>
      </c>
      <c r="P9" s="18">
        <v>16</v>
      </c>
      <c r="Q9" s="18">
        <v>17</v>
      </c>
      <c r="R9" s="18">
        <v>18</v>
      </c>
      <c r="S9" s="18">
        <v>19</v>
      </c>
      <c r="T9" s="18">
        <v>20</v>
      </c>
      <c r="U9" s="18">
        <v>21</v>
      </c>
      <c r="V9" s="18">
        <v>22</v>
      </c>
      <c r="W9" s="18">
        <v>23</v>
      </c>
      <c r="X9" s="18">
        <v>24</v>
      </c>
      <c r="Y9" s="18">
        <v>25</v>
      </c>
      <c r="Z9" s="18">
        <v>26</v>
      </c>
      <c r="AA9" s="18">
        <v>27</v>
      </c>
      <c r="AB9" s="18">
        <v>28</v>
      </c>
      <c r="AC9" s="18">
        <v>29</v>
      </c>
      <c r="AD9" s="18">
        <v>30</v>
      </c>
      <c r="AE9" s="18">
        <v>31</v>
      </c>
      <c r="AF9" s="18">
        <v>32</v>
      </c>
      <c r="AG9" s="18">
        <v>33</v>
      </c>
      <c r="AH9" s="18">
        <v>34</v>
      </c>
      <c r="AI9" s="18">
        <v>35</v>
      </c>
      <c r="AJ9" s="18">
        <v>36</v>
      </c>
      <c r="AK9" s="18">
        <v>37</v>
      </c>
      <c r="AL9" s="18">
        <v>38</v>
      </c>
      <c r="AM9" s="18">
        <v>39</v>
      </c>
      <c r="AN9" s="18">
        <v>40</v>
      </c>
      <c r="AO9" s="18">
        <v>41</v>
      </c>
      <c r="AP9" s="18">
        <v>42</v>
      </c>
      <c r="AQ9" s="18">
        <v>43</v>
      </c>
      <c r="AR9" s="18">
        <v>44</v>
      </c>
      <c r="AS9" s="18">
        <v>45</v>
      </c>
      <c r="AT9" s="18">
        <v>46</v>
      </c>
      <c r="AU9" s="18">
        <v>47</v>
      </c>
      <c r="AV9" s="18">
        <v>48</v>
      </c>
      <c r="AW9" s="18">
        <v>49</v>
      </c>
      <c r="AX9" s="18">
        <v>50</v>
      </c>
      <c r="AY9" s="18">
        <v>51</v>
      </c>
      <c r="AZ9" s="18">
        <v>52</v>
      </c>
      <c r="BA9" s="18">
        <v>53</v>
      </c>
      <c r="BB9" s="18">
        <v>54</v>
      </c>
      <c r="BC9" s="18">
        <v>55</v>
      </c>
      <c r="BD9" s="18">
        <v>56</v>
      </c>
      <c r="BE9" s="18">
        <v>57</v>
      </c>
      <c r="BF9" s="18">
        <v>58</v>
      </c>
      <c r="BG9" s="18">
        <v>59</v>
      </c>
      <c r="BH9" s="18">
        <v>60</v>
      </c>
      <c r="BI9" s="18">
        <v>61</v>
      </c>
      <c r="BJ9" s="18">
        <v>62</v>
      </c>
      <c r="BK9" s="18">
        <v>63</v>
      </c>
      <c r="BL9" s="18">
        <v>64</v>
      </c>
      <c r="BM9" s="18">
        <v>65</v>
      </c>
      <c r="BN9" s="18">
        <v>66</v>
      </c>
    </row>
    <row r="10" spans="1:66" s="19" customFormat="1" ht="10.5" x14ac:dyDescent="0.2">
      <c r="A10" s="20"/>
      <c r="B10" s="21" t="s">
        <v>93</v>
      </c>
      <c r="C10" s="20"/>
      <c r="D10" s="20"/>
      <c r="E10" s="20"/>
      <c r="F10" s="22" t="s">
        <v>76</v>
      </c>
      <c r="G10" s="20"/>
      <c r="H10" s="20"/>
      <c r="I10" s="20"/>
      <c r="J10" s="23">
        <f t="shared" ref="J10:BH10" si="0">J11+J12+J13+J14</f>
        <v>0</v>
      </c>
      <c r="K10" s="23">
        <f t="shared" si="0"/>
        <v>0</v>
      </c>
      <c r="L10" s="23">
        <f t="shared" si="0"/>
        <v>0</v>
      </c>
      <c r="M10" s="23">
        <f t="shared" si="0"/>
        <v>0</v>
      </c>
      <c r="N10" s="23">
        <f t="shared" si="0"/>
        <v>0</v>
      </c>
      <c r="O10" s="23">
        <f t="shared" si="0"/>
        <v>0</v>
      </c>
      <c r="P10" s="23">
        <f t="shared" si="0"/>
        <v>0</v>
      </c>
      <c r="Q10" s="23">
        <f t="shared" si="0"/>
        <v>0</v>
      </c>
      <c r="R10" s="23">
        <f t="shared" si="0"/>
        <v>0</v>
      </c>
      <c r="S10" s="23">
        <f t="shared" si="0"/>
        <v>0</v>
      </c>
      <c r="T10" s="23">
        <f t="shared" si="0"/>
        <v>0</v>
      </c>
      <c r="U10" s="23">
        <f t="shared" si="0"/>
        <v>0</v>
      </c>
      <c r="V10" s="23">
        <f t="shared" si="0"/>
        <v>0</v>
      </c>
      <c r="W10" s="23">
        <f t="shared" si="0"/>
        <v>0</v>
      </c>
      <c r="X10" s="23">
        <f t="shared" si="0"/>
        <v>0</v>
      </c>
      <c r="Y10" s="23">
        <f t="shared" si="0"/>
        <v>0</v>
      </c>
      <c r="Z10" s="23">
        <f t="shared" si="0"/>
        <v>0</v>
      </c>
      <c r="AA10" s="23">
        <f t="shared" si="0"/>
        <v>0</v>
      </c>
      <c r="AB10" s="23">
        <f t="shared" si="0"/>
        <v>0</v>
      </c>
      <c r="AC10" s="23">
        <f t="shared" si="0"/>
        <v>0</v>
      </c>
      <c r="AD10" s="23">
        <f t="shared" si="0"/>
        <v>0</v>
      </c>
      <c r="AE10" s="23">
        <f t="shared" si="0"/>
        <v>0</v>
      </c>
      <c r="AF10" s="23">
        <f t="shared" si="0"/>
        <v>0</v>
      </c>
      <c r="AG10" s="23">
        <f t="shared" si="0"/>
        <v>0</v>
      </c>
      <c r="AH10" s="23">
        <f t="shared" si="0"/>
        <v>0</v>
      </c>
      <c r="AI10" s="23">
        <f t="shared" si="0"/>
        <v>0</v>
      </c>
      <c r="AJ10" s="23">
        <f t="shared" si="0"/>
        <v>0</v>
      </c>
      <c r="AK10" s="23">
        <f t="shared" si="0"/>
        <v>0</v>
      </c>
      <c r="AL10" s="23">
        <f t="shared" si="0"/>
        <v>0</v>
      </c>
      <c r="AM10" s="23">
        <f t="shared" si="0"/>
        <v>0</v>
      </c>
      <c r="AN10" s="23">
        <f t="shared" si="0"/>
        <v>0</v>
      </c>
      <c r="AO10" s="23">
        <f t="shared" si="0"/>
        <v>0</v>
      </c>
      <c r="AP10" s="23">
        <f t="shared" si="0"/>
        <v>0</v>
      </c>
      <c r="AQ10" s="23">
        <f t="shared" si="0"/>
        <v>0</v>
      </c>
      <c r="AR10" s="23">
        <f t="shared" si="0"/>
        <v>0</v>
      </c>
      <c r="AS10" s="23">
        <f t="shared" si="0"/>
        <v>0</v>
      </c>
      <c r="AT10" s="23">
        <f t="shared" si="0"/>
        <v>0</v>
      </c>
      <c r="AU10" s="23">
        <f t="shared" si="0"/>
        <v>0</v>
      </c>
      <c r="AV10" s="23">
        <f t="shared" si="0"/>
        <v>0</v>
      </c>
      <c r="AW10" s="23">
        <f t="shared" si="0"/>
        <v>0</v>
      </c>
      <c r="AX10" s="23">
        <f t="shared" si="0"/>
        <v>0</v>
      </c>
      <c r="AY10" s="23">
        <f t="shared" si="0"/>
        <v>0</v>
      </c>
      <c r="AZ10" s="23"/>
      <c r="BA10" s="23"/>
      <c r="BB10" s="23"/>
      <c r="BC10" s="23"/>
      <c r="BD10" s="23">
        <f t="shared" si="0"/>
        <v>0</v>
      </c>
      <c r="BE10" s="23">
        <f t="shared" si="0"/>
        <v>0</v>
      </c>
      <c r="BF10" s="23">
        <f>BF11+BF12+BF13+BF14</f>
        <v>0</v>
      </c>
      <c r="BG10" s="23">
        <f>BG11+BG12+BG13+BG14</f>
        <v>0</v>
      </c>
      <c r="BH10" s="23">
        <f t="shared" si="0"/>
        <v>0</v>
      </c>
      <c r="BI10" s="23">
        <f>BI11+BI12+BI13+BI14</f>
        <v>0</v>
      </c>
      <c r="BJ10" s="23"/>
      <c r="BK10" s="23"/>
      <c r="BL10" s="23"/>
      <c r="BM10" s="23"/>
      <c r="BN10" s="23"/>
    </row>
    <row r="11" spans="1:66" s="24" customFormat="1" ht="22.5" x14ac:dyDescent="0.2">
      <c r="A11" s="25"/>
      <c r="B11" s="26"/>
      <c r="C11" s="25"/>
      <c r="D11" s="25"/>
      <c r="E11" s="25"/>
      <c r="F11" s="27" t="s">
        <v>94</v>
      </c>
      <c r="G11" s="25"/>
      <c r="H11" s="25"/>
      <c r="I11" s="25"/>
      <c r="J11" s="28">
        <f t="shared" ref="J11:J20" si="1">L11+N11</f>
        <v>0</v>
      </c>
      <c r="K11" s="28">
        <f t="shared" ref="K11:K20" si="2">M11+O11</f>
        <v>0</v>
      </c>
      <c r="L11" s="28"/>
      <c r="M11" s="28"/>
      <c r="N11" s="28"/>
      <c r="O11" s="28"/>
      <c r="P11" s="28">
        <f t="shared" ref="P11:P20" si="3">T11+X11</f>
        <v>0</v>
      </c>
      <c r="Q11" s="28">
        <f t="shared" ref="Q11:Q20" si="4">U11+Y11</f>
        <v>0</v>
      </c>
      <c r="R11" s="28">
        <f t="shared" ref="R11:R20" si="5">V11+Z11</f>
        <v>0</v>
      </c>
      <c r="S11" s="28">
        <f t="shared" ref="S11:S20" si="6">W11+AA11</f>
        <v>0</v>
      </c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</row>
    <row r="12" spans="1:66" s="24" customFormat="1" ht="22.5" x14ac:dyDescent="0.2">
      <c r="A12" s="25"/>
      <c r="B12" s="26"/>
      <c r="C12" s="25"/>
      <c r="D12" s="25"/>
      <c r="E12" s="25"/>
      <c r="F12" s="27" t="s">
        <v>95</v>
      </c>
      <c r="G12" s="25"/>
      <c r="H12" s="25"/>
      <c r="I12" s="25"/>
      <c r="J12" s="28">
        <f t="shared" si="1"/>
        <v>0</v>
      </c>
      <c r="K12" s="28">
        <f t="shared" si="2"/>
        <v>0</v>
      </c>
      <c r="L12" s="28"/>
      <c r="M12" s="28"/>
      <c r="N12" s="28"/>
      <c r="O12" s="28"/>
      <c r="P12" s="28">
        <f t="shared" si="3"/>
        <v>0</v>
      </c>
      <c r="Q12" s="28">
        <f t="shared" si="4"/>
        <v>0</v>
      </c>
      <c r="R12" s="28">
        <f t="shared" si="5"/>
        <v>0</v>
      </c>
      <c r="S12" s="28">
        <f t="shared" si="6"/>
        <v>0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</row>
    <row r="13" spans="1:66" s="24" customFormat="1" ht="22.5" x14ac:dyDescent="0.2">
      <c r="A13" s="25"/>
      <c r="B13" s="26"/>
      <c r="C13" s="25"/>
      <c r="D13" s="25"/>
      <c r="E13" s="25"/>
      <c r="F13" s="27" t="s">
        <v>96</v>
      </c>
      <c r="G13" s="25"/>
      <c r="H13" s="25"/>
      <c r="I13" s="25"/>
      <c r="J13" s="28">
        <f t="shared" si="1"/>
        <v>0</v>
      </c>
      <c r="K13" s="28">
        <f t="shared" si="2"/>
        <v>0</v>
      </c>
      <c r="L13" s="28"/>
      <c r="M13" s="28"/>
      <c r="N13" s="28"/>
      <c r="O13" s="28"/>
      <c r="P13" s="28">
        <f t="shared" si="3"/>
        <v>0</v>
      </c>
      <c r="Q13" s="28">
        <f t="shared" si="4"/>
        <v>0</v>
      </c>
      <c r="R13" s="28">
        <f t="shared" si="5"/>
        <v>0</v>
      </c>
      <c r="S13" s="28">
        <f t="shared" si="6"/>
        <v>0</v>
      </c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</row>
    <row r="14" spans="1:66" s="24" customFormat="1" ht="22.5" x14ac:dyDescent="0.2">
      <c r="A14" s="25"/>
      <c r="B14" s="26"/>
      <c r="C14" s="25"/>
      <c r="D14" s="25"/>
      <c r="E14" s="25"/>
      <c r="F14" s="27" t="s">
        <v>97</v>
      </c>
      <c r="G14" s="25"/>
      <c r="H14" s="25"/>
      <c r="I14" s="25"/>
      <c r="J14" s="28">
        <f t="shared" si="1"/>
        <v>0</v>
      </c>
      <c r="K14" s="28">
        <f t="shared" si="2"/>
        <v>0</v>
      </c>
      <c r="L14" s="28"/>
      <c r="M14" s="28"/>
      <c r="N14" s="28"/>
      <c r="O14" s="28"/>
      <c r="P14" s="28">
        <f t="shared" si="3"/>
        <v>0</v>
      </c>
      <c r="Q14" s="28">
        <f t="shared" si="4"/>
        <v>0</v>
      </c>
      <c r="R14" s="28">
        <f t="shared" si="5"/>
        <v>0</v>
      </c>
      <c r="S14" s="28">
        <f t="shared" si="6"/>
        <v>0</v>
      </c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</row>
    <row r="15" spans="1:66" s="16" customFormat="1" x14ac:dyDescent="0.2">
      <c r="A15" s="29"/>
      <c r="B15" s="29"/>
      <c r="C15" s="29"/>
      <c r="D15" s="29"/>
      <c r="E15" s="29"/>
      <c r="F15" s="30"/>
      <c r="G15" s="29"/>
      <c r="H15" s="29"/>
      <c r="I15" s="29"/>
      <c r="J15" s="31">
        <f t="shared" si="1"/>
        <v>0</v>
      </c>
      <c r="K15" s="31">
        <f t="shared" si="2"/>
        <v>0</v>
      </c>
      <c r="L15" s="31"/>
      <c r="M15" s="31"/>
      <c r="N15" s="31"/>
      <c r="O15" s="31"/>
      <c r="P15" s="31">
        <f t="shared" si="3"/>
        <v>0</v>
      </c>
      <c r="Q15" s="31">
        <f t="shared" si="4"/>
        <v>0</v>
      </c>
      <c r="R15" s="31">
        <f t="shared" si="5"/>
        <v>0</v>
      </c>
      <c r="S15" s="31">
        <f t="shared" si="6"/>
        <v>0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</row>
    <row r="16" spans="1:66" s="16" customFormat="1" x14ac:dyDescent="0.2">
      <c r="A16" s="29"/>
      <c r="B16" s="29"/>
      <c r="C16" s="29" t="s">
        <v>98</v>
      </c>
      <c r="D16" s="29"/>
      <c r="E16" s="29"/>
      <c r="F16" s="30"/>
      <c r="G16" s="29"/>
      <c r="H16" s="29"/>
      <c r="I16" s="29"/>
      <c r="J16" s="31">
        <f t="shared" si="1"/>
        <v>0</v>
      </c>
      <c r="K16" s="31">
        <f t="shared" si="2"/>
        <v>0</v>
      </c>
      <c r="L16" s="31"/>
      <c r="M16" s="31"/>
      <c r="N16" s="31"/>
      <c r="O16" s="31"/>
      <c r="P16" s="31">
        <f t="shared" si="3"/>
        <v>0</v>
      </c>
      <c r="Q16" s="31">
        <f t="shared" si="4"/>
        <v>0</v>
      </c>
      <c r="R16" s="31">
        <f t="shared" si="5"/>
        <v>0</v>
      </c>
      <c r="S16" s="31">
        <f t="shared" si="6"/>
        <v>0</v>
      </c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</row>
    <row r="17" spans="1:66" s="16" customFormat="1" x14ac:dyDescent="0.2">
      <c r="A17" s="29"/>
      <c r="B17" s="29"/>
      <c r="C17" s="29" t="s">
        <v>99</v>
      </c>
      <c r="D17" s="29"/>
      <c r="E17" s="29"/>
      <c r="F17" s="30"/>
      <c r="G17" s="29"/>
      <c r="H17" s="29"/>
      <c r="I17" s="29"/>
      <c r="J17" s="31">
        <f t="shared" si="1"/>
        <v>0</v>
      </c>
      <c r="K17" s="31">
        <f t="shared" si="2"/>
        <v>0</v>
      </c>
      <c r="L17" s="31"/>
      <c r="M17" s="31"/>
      <c r="N17" s="31"/>
      <c r="O17" s="31"/>
      <c r="P17" s="31">
        <f t="shared" si="3"/>
        <v>0</v>
      </c>
      <c r="Q17" s="31">
        <f t="shared" si="4"/>
        <v>0</v>
      </c>
      <c r="R17" s="31">
        <f t="shared" si="5"/>
        <v>0</v>
      </c>
      <c r="S17" s="31">
        <f t="shared" si="6"/>
        <v>0</v>
      </c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</row>
    <row r="18" spans="1:66" s="16" customFormat="1" x14ac:dyDescent="0.2">
      <c r="A18" s="29"/>
      <c r="B18" s="29"/>
      <c r="C18" s="29" t="s">
        <v>100</v>
      </c>
      <c r="D18" s="29"/>
      <c r="E18" s="29"/>
      <c r="F18" s="30"/>
      <c r="G18" s="29"/>
      <c r="H18" s="29"/>
      <c r="I18" s="29"/>
      <c r="J18" s="31">
        <f t="shared" si="1"/>
        <v>0</v>
      </c>
      <c r="K18" s="31">
        <f t="shared" si="2"/>
        <v>0</v>
      </c>
      <c r="L18" s="31"/>
      <c r="M18" s="31"/>
      <c r="N18" s="31"/>
      <c r="O18" s="31"/>
      <c r="P18" s="31">
        <f t="shared" si="3"/>
        <v>0</v>
      </c>
      <c r="Q18" s="31">
        <f t="shared" si="4"/>
        <v>0</v>
      </c>
      <c r="R18" s="31">
        <f t="shared" si="5"/>
        <v>0</v>
      </c>
      <c r="S18" s="31">
        <f t="shared" si="6"/>
        <v>0</v>
      </c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</row>
    <row r="19" spans="1:66" s="16" customFormat="1" x14ac:dyDescent="0.2">
      <c r="A19" s="29"/>
      <c r="B19" s="29"/>
      <c r="C19" s="29" t="s">
        <v>101</v>
      </c>
      <c r="D19" s="29"/>
      <c r="E19" s="29"/>
      <c r="F19" s="30"/>
      <c r="G19" s="29"/>
      <c r="H19" s="29"/>
      <c r="I19" s="29"/>
      <c r="J19" s="31">
        <f t="shared" si="1"/>
        <v>0</v>
      </c>
      <c r="K19" s="31">
        <f t="shared" si="2"/>
        <v>0</v>
      </c>
      <c r="L19" s="31"/>
      <c r="M19" s="31"/>
      <c r="N19" s="31"/>
      <c r="O19" s="31"/>
      <c r="P19" s="31">
        <f t="shared" si="3"/>
        <v>0</v>
      </c>
      <c r="Q19" s="31">
        <f t="shared" si="4"/>
        <v>0</v>
      </c>
      <c r="R19" s="31">
        <f t="shared" si="5"/>
        <v>0</v>
      </c>
      <c r="S19" s="31">
        <f t="shared" si="6"/>
        <v>0</v>
      </c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</row>
    <row r="20" spans="1:66" s="16" customFormat="1" x14ac:dyDescent="0.2">
      <c r="A20" s="29"/>
      <c r="B20" s="29"/>
      <c r="C20" s="29" t="s">
        <v>27</v>
      </c>
      <c r="D20" s="29"/>
      <c r="E20" s="29"/>
      <c r="F20" s="30"/>
      <c r="G20" s="29"/>
      <c r="H20" s="29"/>
      <c r="I20" s="29"/>
      <c r="J20" s="31">
        <f t="shared" si="1"/>
        <v>0</v>
      </c>
      <c r="K20" s="31">
        <f t="shared" si="2"/>
        <v>0</v>
      </c>
      <c r="L20" s="31"/>
      <c r="M20" s="31"/>
      <c r="N20" s="31"/>
      <c r="O20" s="31"/>
      <c r="P20" s="31">
        <f t="shared" si="3"/>
        <v>0</v>
      </c>
      <c r="Q20" s="31">
        <f t="shared" si="4"/>
        <v>0</v>
      </c>
      <c r="R20" s="31">
        <f t="shared" si="5"/>
        <v>0</v>
      </c>
      <c r="S20" s="31">
        <f t="shared" si="6"/>
        <v>0</v>
      </c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</row>
    <row r="21" spans="1:66" ht="12.75" x14ac:dyDescent="0.2">
      <c r="G21" s="15"/>
      <c r="H21" s="15"/>
      <c r="J21" s="15"/>
      <c r="K21" s="15"/>
    </row>
    <row r="22" spans="1:66" ht="12.75" x14ac:dyDescent="0.2">
      <c r="G22" s="15"/>
      <c r="H22" s="15"/>
      <c r="L22" s="15"/>
      <c r="M22" s="15"/>
    </row>
    <row r="23" spans="1:66" s="1" customFormat="1" x14ac:dyDescent="0.2">
      <c r="A23" s="32" t="s">
        <v>30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</row>
    <row r="24" spans="1:66" s="1" customFormat="1" x14ac:dyDescent="0.2">
      <c r="A24" s="32" t="s">
        <v>102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</row>
    <row r="25" spans="1:66" s="1" customFormat="1" x14ac:dyDescent="0.2">
      <c r="A25" s="34" t="s">
        <v>103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</row>
    <row r="26" spans="1:66" s="1" customFormat="1" x14ac:dyDescent="0.2">
      <c r="A26" s="34" t="s">
        <v>104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</row>
    <row r="27" spans="1:66" s="1" customFormat="1" x14ac:dyDescent="0.2">
      <c r="A27" s="34" t="s">
        <v>105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</row>
    <row r="28" spans="1:66" s="1" customFormat="1" x14ac:dyDescent="0.2">
      <c r="A28" s="34" t="s">
        <v>106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</row>
    <row r="29" spans="1:66" ht="12.75" x14ac:dyDescent="0.2">
      <c r="A29" s="35" t="s">
        <v>107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66" s="1" customFormat="1" x14ac:dyDescent="0.2">
      <c r="A30" s="35" t="s">
        <v>108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1" spans="1:66" ht="12.75" x14ac:dyDescent="0.2">
      <c r="A31" s="1" t="s">
        <v>109</v>
      </c>
    </row>
    <row r="32" spans="1:66" s="36" customFormat="1" x14ac:dyDescent="0.2">
      <c r="A32" s="36" t="s">
        <v>110</v>
      </c>
    </row>
    <row r="33" spans="1:1" s="36" customFormat="1" x14ac:dyDescent="0.2">
      <c r="A33" s="36" t="s">
        <v>111</v>
      </c>
    </row>
    <row r="34" spans="1:1" s="36" customFormat="1" x14ac:dyDescent="0.2">
      <c r="A34" s="36" t="s">
        <v>112</v>
      </c>
    </row>
    <row r="35" spans="1:1" s="36" customFormat="1" x14ac:dyDescent="0.2"/>
  </sheetData>
  <mergeCells count="49">
    <mergeCell ref="X6:AA6"/>
    <mergeCell ref="P7:Q7"/>
    <mergeCell ref="R7:S7"/>
    <mergeCell ref="T7:U7"/>
    <mergeCell ref="V7:W7"/>
    <mergeCell ref="X7:Y7"/>
    <mergeCell ref="Z7:AA7"/>
    <mergeCell ref="BN4:BN7"/>
    <mergeCell ref="C5:C7"/>
    <mergeCell ref="D5:D7"/>
    <mergeCell ref="E5:E7"/>
    <mergeCell ref="F5:F7"/>
    <mergeCell ref="G5:H6"/>
    <mergeCell ref="I5:I7"/>
    <mergeCell ref="J5:O5"/>
    <mergeCell ref="P5:AA5"/>
    <mergeCell ref="AB5:AB7"/>
    <mergeCell ref="AC5:AC7"/>
    <mergeCell ref="AD5:AE6"/>
    <mergeCell ref="AF5:AF7"/>
    <mergeCell ref="AG5:AG7"/>
    <mergeCell ref="AH5:AI6"/>
    <mergeCell ref="AJ5:AK6"/>
    <mergeCell ref="BF4:BG6"/>
    <mergeCell ref="BH4:BI6"/>
    <mergeCell ref="BJ4:BJ7"/>
    <mergeCell ref="BK4:BK7"/>
    <mergeCell ref="BL4:BM6"/>
    <mergeCell ref="AY4:AY6"/>
    <mergeCell ref="AZ4:AZ6"/>
    <mergeCell ref="BA4:BB6"/>
    <mergeCell ref="BC4:BC7"/>
    <mergeCell ref="BD4:BE6"/>
    <mergeCell ref="A4:A7"/>
    <mergeCell ref="B4:B7"/>
    <mergeCell ref="C4:I4"/>
    <mergeCell ref="J4:AV4"/>
    <mergeCell ref="AW4:AX6"/>
    <mergeCell ref="AL5:AM6"/>
    <mergeCell ref="AN5:AO6"/>
    <mergeCell ref="AP5:AQ6"/>
    <mergeCell ref="AR5:AS6"/>
    <mergeCell ref="AT5:AU6"/>
    <mergeCell ref="AV5:AV7"/>
    <mergeCell ref="J6:K6"/>
    <mergeCell ref="L6:M6"/>
    <mergeCell ref="N6:O6"/>
    <mergeCell ref="P6:S6"/>
    <mergeCell ref="T6:W6"/>
  </mergeCells>
  <pageMargins left="0.7" right="0.7" top="0.75" bottom="0.75" header="0.3" footer="0.3"/>
  <pageSetup paperSize="8" scale="3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L22"/>
  <sheetViews>
    <sheetView tabSelected="1" zoomScale="80" workbookViewId="0">
      <pane xSplit="2" ySplit="8" topLeftCell="C9" activePane="bottomRight" state="frozen"/>
      <selection activeCell="F50" sqref="F50"/>
      <selection pane="topRight"/>
      <selection pane="bottomLeft"/>
      <selection pane="bottomRight" activeCell="M10" sqref="M10"/>
    </sheetView>
  </sheetViews>
  <sheetFormatPr defaultRowHeight="11.25" customHeight="1" x14ac:dyDescent="0.2"/>
  <cols>
    <col min="1" max="1" width="5.42578125" style="1" customWidth="1"/>
    <col min="2" max="2" width="31.28515625" style="1" customWidth="1"/>
    <col min="3" max="3" width="37.28515625" style="1" customWidth="1"/>
    <col min="4" max="6" width="16" style="1" customWidth="1"/>
    <col min="7" max="7" width="13.42578125" style="1" customWidth="1"/>
    <col min="8" max="246" width="9.140625" style="1" customWidth="1"/>
  </cols>
  <sheetData>
    <row r="1" spans="1:7" ht="81" customHeight="1" x14ac:dyDescent="0.2">
      <c r="C1" s="76" t="s">
        <v>146</v>
      </c>
      <c r="D1" s="77"/>
      <c r="E1" s="51"/>
      <c r="F1" s="51"/>
      <c r="G1" s="51"/>
    </row>
    <row r="2" spans="1:7" s="2" customFormat="1" ht="31.5" customHeight="1" x14ac:dyDescent="0.3">
      <c r="B2" s="37"/>
      <c r="C2" s="37"/>
      <c r="D2" s="75"/>
      <c r="E2" s="75"/>
      <c r="F2" s="37"/>
      <c r="G2" s="37"/>
    </row>
    <row r="3" spans="1:7" ht="12.75" x14ac:dyDescent="0.2">
      <c r="B3" s="12"/>
      <c r="C3" s="12"/>
      <c r="D3" s="12"/>
      <c r="E3" s="12"/>
      <c r="F3" s="12"/>
      <c r="G3" s="12"/>
    </row>
    <row r="4" spans="1:7" ht="21" customHeight="1" x14ac:dyDescent="0.2">
      <c r="B4" s="53" t="s">
        <v>113</v>
      </c>
      <c r="C4" s="53" t="s">
        <v>114</v>
      </c>
      <c r="D4" s="53" t="s">
        <v>115</v>
      </c>
      <c r="E4" s="53" t="s">
        <v>116</v>
      </c>
      <c r="F4" s="53" t="s">
        <v>117</v>
      </c>
      <c r="G4" s="53" t="s">
        <v>118</v>
      </c>
    </row>
    <row r="5" spans="1:7" ht="12.75" customHeight="1" x14ac:dyDescent="0.2">
      <c r="B5" s="54"/>
      <c r="C5" s="54"/>
      <c r="D5" s="54"/>
      <c r="E5" s="54"/>
      <c r="F5" s="54"/>
      <c r="G5" s="54"/>
    </row>
    <row r="6" spans="1:7" ht="118.5" customHeight="1" x14ac:dyDescent="0.2">
      <c r="B6" s="54"/>
      <c r="C6" s="55"/>
      <c r="D6" s="55"/>
      <c r="E6" s="55"/>
      <c r="F6" s="54"/>
      <c r="G6" s="54"/>
    </row>
    <row r="7" spans="1:7" ht="21" customHeight="1" x14ac:dyDescent="0.2">
      <c r="B7" s="55"/>
      <c r="C7" s="3" t="s">
        <v>119</v>
      </c>
      <c r="D7" s="3" t="s">
        <v>22</v>
      </c>
      <c r="E7" s="3" t="s">
        <v>23</v>
      </c>
      <c r="F7" s="55"/>
      <c r="G7" s="55"/>
    </row>
    <row r="8" spans="1:7" ht="12.75" x14ac:dyDescent="0.2">
      <c r="B8" s="3">
        <v>1</v>
      </c>
      <c r="C8" s="3">
        <v>2</v>
      </c>
      <c r="D8" s="3">
        <v>3</v>
      </c>
      <c r="E8" s="3">
        <v>4</v>
      </c>
      <c r="F8" s="3">
        <v>5</v>
      </c>
      <c r="G8" s="3">
        <v>6</v>
      </c>
    </row>
    <row r="9" spans="1:7" ht="37.5" customHeight="1" x14ac:dyDescent="0.2">
      <c r="A9" s="1">
        <v>1</v>
      </c>
      <c r="B9" s="39" t="s">
        <v>120</v>
      </c>
      <c r="C9" s="39" t="s">
        <v>121</v>
      </c>
      <c r="D9" s="38">
        <v>0.25</v>
      </c>
      <c r="E9" s="38"/>
      <c r="F9" s="30">
        <v>2013</v>
      </c>
      <c r="G9" s="30">
        <v>40</v>
      </c>
    </row>
    <row r="10" spans="1:7" ht="37.5" customHeight="1" x14ac:dyDescent="0.2">
      <c r="A10" s="1">
        <v>2</v>
      </c>
      <c r="B10" s="39" t="s">
        <v>122</v>
      </c>
      <c r="C10" s="39" t="s">
        <v>123</v>
      </c>
      <c r="D10" s="38"/>
      <c r="E10" s="38">
        <v>1.62</v>
      </c>
      <c r="F10" s="30">
        <v>2013</v>
      </c>
      <c r="G10" s="30">
        <v>30</v>
      </c>
    </row>
    <row r="11" spans="1:7" ht="71.25" customHeight="1" x14ac:dyDescent="0.2">
      <c r="A11" s="1">
        <v>3</v>
      </c>
      <c r="B11" s="41" t="s">
        <v>124</v>
      </c>
      <c r="C11" s="41" t="s">
        <v>125</v>
      </c>
      <c r="D11" s="42">
        <v>0.4</v>
      </c>
      <c r="E11" s="42"/>
      <c r="F11" s="30">
        <v>1997</v>
      </c>
      <c r="G11" s="30">
        <v>30</v>
      </c>
    </row>
    <row r="12" spans="1:7" ht="51.75" customHeight="1" x14ac:dyDescent="0.2">
      <c r="A12" s="1">
        <v>4</v>
      </c>
      <c r="B12" s="40" t="s">
        <v>126</v>
      </c>
      <c r="C12" s="43" t="s">
        <v>127</v>
      </c>
      <c r="D12" s="42"/>
      <c r="E12" s="42"/>
      <c r="F12" s="30">
        <v>2013</v>
      </c>
      <c r="G12" s="30">
        <v>20</v>
      </c>
    </row>
    <row r="13" spans="1:7" ht="30" customHeight="1" x14ac:dyDescent="0.2">
      <c r="A13" s="1">
        <v>5</v>
      </c>
      <c r="B13" s="40" t="s">
        <v>128</v>
      </c>
      <c r="C13" s="40" t="s">
        <v>129</v>
      </c>
      <c r="D13" s="38"/>
      <c r="E13" s="38">
        <v>3.19</v>
      </c>
      <c r="F13" s="30" t="s">
        <v>130</v>
      </c>
      <c r="G13" s="30">
        <v>50</v>
      </c>
    </row>
    <row r="14" spans="1:7" ht="35.25" customHeight="1" x14ac:dyDescent="0.2">
      <c r="A14" s="1">
        <v>6</v>
      </c>
      <c r="B14" s="40" t="s">
        <v>131</v>
      </c>
      <c r="C14" s="40" t="s">
        <v>132</v>
      </c>
      <c r="D14" s="38"/>
      <c r="E14" s="38">
        <v>0.44</v>
      </c>
      <c r="F14" s="30" t="s">
        <v>130</v>
      </c>
      <c r="G14" s="30">
        <v>40</v>
      </c>
    </row>
    <row r="15" spans="1:7" ht="34.5" customHeight="1" x14ac:dyDescent="0.2">
      <c r="A15" s="1">
        <v>7</v>
      </c>
      <c r="B15" s="40" t="s">
        <v>133</v>
      </c>
      <c r="C15" s="40" t="s">
        <v>134</v>
      </c>
      <c r="D15" s="38"/>
      <c r="E15" s="38">
        <v>0.84</v>
      </c>
      <c r="F15" s="30">
        <v>2009</v>
      </c>
      <c r="G15" s="30">
        <v>30</v>
      </c>
    </row>
    <row r="16" spans="1:7" ht="34.5" customHeight="1" x14ac:dyDescent="0.2">
      <c r="A16" s="1">
        <v>8</v>
      </c>
      <c r="B16" s="40" t="s">
        <v>135</v>
      </c>
      <c r="C16" s="40" t="s">
        <v>134</v>
      </c>
      <c r="D16" s="38">
        <v>0.1</v>
      </c>
      <c r="E16" s="38"/>
      <c r="F16" s="30">
        <v>2009</v>
      </c>
      <c r="G16" s="30">
        <v>30</v>
      </c>
    </row>
    <row r="17" spans="1:7" ht="34.5" customHeight="1" x14ac:dyDescent="0.2">
      <c r="A17" s="1">
        <v>9</v>
      </c>
      <c r="B17" s="40" t="s">
        <v>136</v>
      </c>
      <c r="C17" s="40" t="s">
        <v>137</v>
      </c>
      <c r="D17" s="38"/>
      <c r="E17" s="38">
        <v>0.8</v>
      </c>
      <c r="F17" s="30">
        <v>2009</v>
      </c>
      <c r="G17" s="30">
        <v>30</v>
      </c>
    </row>
    <row r="18" spans="1:7" ht="34.5" customHeight="1" x14ac:dyDescent="0.2">
      <c r="A18" s="1">
        <v>10</v>
      </c>
      <c r="B18" s="40" t="s">
        <v>138</v>
      </c>
      <c r="C18" s="40" t="s">
        <v>139</v>
      </c>
      <c r="D18" s="38"/>
      <c r="E18" s="38">
        <v>0.8</v>
      </c>
      <c r="F18" s="30">
        <v>2015</v>
      </c>
      <c r="G18" s="30">
        <v>30</v>
      </c>
    </row>
    <row r="19" spans="1:7" ht="34.5" customHeight="1" x14ac:dyDescent="0.2">
      <c r="A19" s="1">
        <v>11</v>
      </c>
      <c r="B19" s="40" t="s">
        <v>140</v>
      </c>
      <c r="C19" s="40" t="s">
        <v>139</v>
      </c>
      <c r="D19" s="38">
        <v>0.63</v>
      </c>
      <c r="E19" s="38"/>
      <c r="F19" s="30">
        <v>2015</v>
      </c>
      <c r="G19" s="30">
        <v>30</v>
      </c>
    </row>
    <row r="20" spans="1:7" ht="34.5" customHeight="1" x14ac:dyDescent="0.2">
      <c r="A20" s="1">
        <v>12</v>
      </c>
      <c r="B20" s="40" t="s">
        <v>141</v>
      </c>
      <c r="C20" s="40" t="s">
        <v>139</v>
      </c>
      <c r="D20" s="38">
        <v>0.63</v>
      </c>
      <c r="E20" s="38"/>
      <c r="F20" s="12">
        <v>2015</v>
      </c>
      <c r="G20" s="30">
        <v>30</v>
      </c>
    </row>
    <row r="21" spans="1:7" ht="39.75" customHeight="1" x14ac:dyDescent="0.2">
      <c r="A21" s="44">
        <v>13</v>
      </c>
      <c r="B21" s="40" t="s">
        <v>142</v>
      </c>
      <c r="C21" s="40" t="s">
        <v>143</v>
      </c>
      <c r="D21" s="45"/>
      <c r="E21" s="45">
        <v>1.552</v>
      </c>
      <c r="F21" s="46">
        <v>1990</v>
      </c>
      <c r="G21" s="46">
        <v>30</v>
      </c>
    </row>
    <row r="22" spans="1:7" ht="39.75" customHeight="1" x14ac:dyDescent="0.2">
      <c r="A22" s="47">
        <v>14</v>
      </c>
      <c r="B22" s="48" t="s">
        <v>144</v>
      </c>
      <c r="C22" s="49" t="s">
        <v>145</v>
      </c>
      <c r="D22" s="47"/>
      <c r="E22" s="50">
        <v>0.51700000000000002</v>
      </c>
      <c r="F22" s="47"/>
      <c r="G22" s="50">
        <v>40</v>
      </c>
    </row>
  </sheetData>
  <autoFilter ref="A8:H8"/>
  <mergeCells count="8">
    <mergeCell ref="D2:E2"/>
    <mergeCell ref="B4:B7"/>
    <mergeCell ref="C4:C6"/>
    <mergeCell ref="D4:D6"/>
    <mergeCell ref="E4:E6"/>
    <mergeCell ref="F4:F7"/>
    <mergeCell ref="G4:G7"/>
    <mergeCell ref="C1:D1"/>
  </mergeCells>
  <pageMargins left="0.70866099999999987" right="0.70866099999999987" top="0.748031" bottom="0.748031" header="0.31496099999999999" footer="0.31496099999999999"/>
  <pageSetup paperSize="8" scale="56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КЭСА1</vt:lpstr>
      <vt:lpstr>КЭСА2</vt:lpstr>
      <vt:lpstr>1</vt:lpstr>
      <vt:lpstr>КЭСА2!Область_печати</vt:lpstr>
    </vt:vector>
  </TitlesOfParts>
  <Company>RAO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Мамхегов Владимир Асланбиевич</cp:lastModifiedBy>
  <cp:revision>7</cp:revision>
  <dcterms:created xsi:type="dcterms:W3CDTF">2007-02-07T11:07:00Z</dcterms:created>
  <dcterms:modified xsi:type="dcterms:W3CDTF">2025-05-15T06:57:19Z</dcterms:modified>
  <cp:version>983040</cp:version>
</cp:coreProperties>
</file>