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October" sheetId="1" r:id="rId1"/>
  </sheets>
  <calcPr calcId="162913" calcOnSave="0" concurrentCalc="0"/>
</workbook>
</file>

<file path=xl/calcChain.xml><?xml version="1.0" encoding="utf-8"?>
<calcChain xmlns="http://schemas.openxmlformats.org/spreadsheetml/2006/main">
  <c r="AC17" i="1" l="1"/>
  <c r="AC42" i="1"/>
  <c r="AB17" i="1"/>
  <c r="AB42" i="1"/>
  <c r="AA17" i="1"/>
  <c r="AA42" i="1"/>
  <c r="Z17" i="1"/>
  <c r="Z41" i="1"/>
  <c r="Z42" i="1"/>
  <c r="Y41" i="1"/>
  <c r="Y8" i="1"/>
  <c r="Y9" i="1"/>
  <c r="Y10" i="1"/>
  <c r="Y11" i="1"/>
  <c r="Y1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O41" i="1"/>
  <c r="O8" i="1"/>
  <c r="O9" i="1"/>
  <c r="O10" i="1"/>
  <c r="O11" i="1"/>
  <c r="O12" i="1"/>
  <c r="N17" i="1"/>
  <c r="N42" i="1"/>
  <c r="M17" i="1"/>
  <c r="M42" i="1"/>
  <c r="L17" i="1"/>
  <c r="L42" i="1"/>
  <c r="K17" i="1"/>
  <c r="K42" i="1"/>
  <c r="J8" i="1"/>
  <c r="J9" i="1"/>
  <c r="J10" i="1"/>
  <c r="J11" i="1"/>
  <c r="J12" i="1"/>
  <c r="I17" i="1"/>
  <c r="I29" i="1"/>
  <c r="I42" i="1"/>
  <c r="E29" i="1"/>
  <c r="H17" i="1"/>
  <c r="H42" i="1"/>
  <c r="G17" i="1"/>
  <c r="G42" i="1"/>
  <c r="F17" i="1"/>
  <c r="F42" i="1"/>
  <c r="E8" i="1"/>
  <c r="C8" i="1"/>
  <c r="E9" i="1"/>
  <c r="C9" i="1"/>
  <c r="E10" i="1"/>
  <c r="E11" i="1"/>
  <c r="C11" i="1"/>
  <c r="E12" i="1"/>
  <c r="C12" i="1"/>
  <c r="D17" i="1"/>
  <c r="D29" i="1"/>
  <c r="C13" i="1"/>
  <c r="C14" i="1"/>
  <c r="C15" i="1"/>
  <c r="O33" i="1"/>
  <c r="C33" i="1"/>
  <c r="C41" i="1"/>
  <c r="C27" i="1"/>
  <c r="E23" i="1"/>
  <c r="C23" i="1"/>
  <c r="E21" i="1"/>
  <c r="C21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D42" i="1"/>
  <c r="J17" i="1"/>
  <c r="J42" i="1"/>
  <c r="O17" i="1"/>
  <c r="P42" i="1"/>
  <c r="Y17" i="1"/>
  <c r="C29" i="1"/>
  <c r="E17" i="1"/>
  <c r="E42" i="1"/>
  <c r="O42" i="1"/>
  <c r="Y42" i="1"/>
  <c r="C10" i="1"/>
  <c r="C17" i="1"/>
  <c r="C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<sst xmlns="http://schemas.openxmlformats.org/spreadsheetml/2006/main" count="82" uniqueCount="33">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</sst>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25" sqref="L25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2905.7939999999999</v>
      </c>
      <c r="D8" s="9"/>
      <c r="E8" s="53">
        <f>F8+G8+H8+I8</f>
        <v>893.43100000000004</v>
      </c>
      <c r="F8" s="54">
        <v>0</v>
      </c>
      <c r="G8" s="54">
        <v>1.04</v>
      </c>
      <c r="H8" s="54">
        <v>811.86800000000005</v>
      </c>
      <c r="I8" s="54">
        <v>80.522999999999996</v>
      </c>
      <c r="J8" s="10">
        <f t="shared" ref="J8:J16" si="0">K8+L8+M8+N8</f>
        <v>661.03199999999993</v>
      </c>
      <c r="K8" s="54">
        <v>326.947</v>
      </c>
      <c r="L8" s="54">
        <v>51.75</v>
      </c>
      <c r="M8" s="54">
        <v>282.33499999999998</v>
      </c>
      <c r="N8" s="54">
        <v>0</v>
      </c>
      <c r="O8" s="10">
        <f>P8+Q8+R8+S8</f>
        <v>1351.3310000000001</v>
      </c>
      <c r="P8" s="54">
        <v>590.52800000000002</v>
      </c>
      <c r="Q8" s="54">
        <v>25.308</v>
      </c>
      <c r="R8" s="54">
        <v>735.495</v>
      </c>
      <c r="S8" s="54">
        <v>0</v>
      </c>
      <c r="T8" s="20">
        <f>U8+V8+W8+X8</f>
        <v>0.88</v>
      </c>
      <c r="U8" s="11">
        <v>0.45</v>
      </c>
      <c r="V8" s="11">
        <v>7.0000000000000007E-2</v>
      </c>
      <c r="W8" s="11">
        <v>0.36</v>
      </c>
      <c r="X8" s="11">
        <v>0</v>
      </c>
      <c r="Y8" s="20">
        <f>Z8+AA8+AB8+AC8</f>
        <v>2.3049999999999997</v>
      </c>
      <c r="Z8" s="11">
        <v>1.1619999999999999</v>
      </c>
      <c r="AA8" s="11">
        <v>6.8000000000000005E-2</v>
      </c>
      <c r="AB8" s="11">
        <v>1.075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20873.433080000159</v>
      </c>
      <c r="D9" s="14"/>
      <c r="E9" s="55">
        <f t="shared" ref="E9:E15" si="2">F9+G9+H9+I9</f>
        <v>15749.437080000158</v>
      </c>
      <c r="F9" s="54">
        <v>56.076000000000001</v>
      </c>
      <c r="G9" s="54">
        <v>40.390999999999998</v>
      </c>
      <c r="H9" s="54">
        <v>13866.115080000158</v>
      </c>
      <c r="I9" s="54">
        <v>1786.8549999999998</v>
      </c>
      <c r="J9" s="10">
        <f t="shared" si="0"/>
        <v>4694.8950000000004</v>
      </c>
      <c r="K9" s="54">
        <v>0</v>
      </c>
      <c r="L9" s="54">
        <v>3002.5230000000001</v>
      </c>
      <c r="M9" s="54">
        <v>1690.412</v>
      </c>
      <c r="N9" s="54">
        <v>1.96</v>
      </c>
      <c r="O9" s="10">
        <f t="shared" ref="O9:O16" si="3">P9+Q9+R9+S9</f>
        <v>429.101</v>
      </c>
      <c r="P9" s="54">
        <v>316.37299999999999</v>
      </c>
      <c r="Q9" s="54">
        <v>0</v>
      </c>
      <c r="R9" s="54">
        <v>23.247</v>
      </c>
      <c r="S9" s="54">
        <v>89.480999999999995</v>
      </c>
      <c r="T9" s="20">
        <f t="shared" ref="T9:T12" si="4">U9+V9+W9+X9</f>
        <v>6.327</v>
      </c>
      <c r="U9" s="11">
        <v>0</v>
      </c>
      <c r="V9" s="11">
        <v>4.0369999999999999</v>
      </c>
      <c r="W9" s="11">
        <v>2.2869999999999999</v>
      </c>
      <c r="X9" s="11">
        <v>3.0000000000000001E-3</v>
      </c>
      <c r="Y9" s="20">
        <f t="shared" ref="Y9:Y12" si="5">Z9+AA9+AB9+AC9</f>
        <v>1.1220000000000001</v>
      </c>
      <c r="Z9" s="11">
        <v>0.85000000000000009</v>
      </c>
      <c r="AA9" s="11">
        <v>0</v>
      </c>
      <c r="AB9" s="11">
        <v>1.0999999999999999E-2</v>
      </c>
      <c r="AC9" s="59">
        <v>0.26100000000000001</v>
      </c>
    </row>
    <row r="10" spans="1:29">
      <c r="A10" s="110"/>
      <c r="B10" s="12" t="s">
        <v>20</v>
      </c>
      <c r="C10" s="13">
        <f t="shared" si="1"/>
        <v>1590.7249999999999</v>
      </c>
      <c r="D10" s="14"/>
      <c r="E10" s="55">
        <f t="shared" si="2"/>
        <v>50.707000000000001</v>
      </c>
      <c r="F10" s="54">
        <v>0</v>
      </c>
      <c r="G10" s="54">
        <v>0</v>
      </c>
      <c r="H10" s="54">
        <v>37.838000000000001</v>
      </c>
      <c r="I10" s="54">
        <v>12.869</v>
      </c>
      <c r="J10" s="10">
        <f t="shared" si="0"/>
        <v>253.374</v>
      </c>
      <c r="K10" s="54">
        <v>253.374</v>
      </c>
      <c r="L10" s="54">
        <v>0</v>
      </c>
      <c r="M10" s="54">
        <v>0</v>
      </c>
      <c r="N10" s="54">
        <v>0</v>
      </c>
      <c r="O10" s="10">
        <f t="shared" si="3"/>
        <v>1286.644</v>
      </c>
      <c r="P10" s="54">
        <v>263.79399999999998</v>
      </c>
      <c r="Q10" s="54">
        <v>1022.85</v>
      </c>
      <c r="R10" s="54">
        <v>0</v>
      </c>
      <c r="S10" s="54">
        <v>0</v>
      </c>
      <c r="T10" s="20">
        <f t="shared" si="4"/>
        <v>0.34100000000000003</v>
      </c>
      <c r="U10" s="11">
        <v>0.34100000000000003</v>
      </c>
      <c r="V10" s="11">
        <v>0</v>
      </c>
      <c r="W10" s="11">
        <v>0</v>
      </c>
      <c r="X10" s="11">
        <v>0</v>
      </c>
      <c r="Y10" s="20">
        <f t="shared" si="5"/>
        <v>3.4580000000000002</v>
      </c>
      <c r="Z10" s="11">
        <v>0.70799999999999996</v>
      </c>
      <c r="AA10" s="11">
        <v>2.75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6555.6539999999995</v>
      </c>
      <c r="D11" s="14"/>
      <c r="E11" s="55">
        <f t="shared" si="2"/>
        <v>5777.1319999999996</v>
      </c>
      <c r="F11" s="54">
        <v>69.506</v>
      </c>
      <c r="G11" s="54">
        <v>49.68</v>
      </c>
      <c r="H11" s="54">
        <v>4303.9589999999998</v>
      </c>
      <c r="I11" s="54">
        <v>1353.9870000000001</v>
      </c>
      <c r="J11" s="10">
        <f t="shared" si="0"/>
        <v>778.52199999999993</v>
      </c>
      <c r="K11" s="54">
        <v>105.703</v>
      </c>
      <c r="L11" s="54">
        <v>0</v>
      </c>
      <c r="M11" s="54">
        <v>672.81899999999996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1.0469999999999999</v>
      </c>
      <c r="U11" s="11">
        <v>0.14199999999999999</v>
      </c>
      <c r="V11" s="11">
        <v>0</v>
      </c>
      <c r="W11" s="11">
        <v>0.90500000000000003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110"/>
      <c r="B13" s="16" t="s">
        <v>23</v>
      </c>
      <c r="C13" s="17">
        <f t="shared" si="1"/>
        <v>6850.7490000000007</v>
      </c>
      <c r="D13" s="18">
        <v>6850.7490000000007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9107.3609999999935</v>
      </c>
      <c r="D14" s="18">
        <v>9107.3609999999935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88.978000000000009</v>
      </c>
      <c r="D15" s="52">
        <v>88.978000000000009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47972.694080000147</v>
      </c>
      <c r="D17" s="29">
        <f>SUM(D8:D16)</f>
        <v>16047.087999999992</v>
      </c>
      <c r="E17" s="30">
        <f t="shared" ref="E17:AC17" si="6">SUM(E8:E16)</f>
        <v>22470.707080000153</v>
      </c>
      <c r="F17" s="29">
        <f>SUM(F8:F16)</f>
        <v>125.58199999999999</v>
      </c>
      <c r="G17" s="29">
        <f t="shared" si="6"/>
        <v>91.11099999999999</v>
      </c>
      <c r="H17" s="29">
        <f t="shared" si="6"/>
        <v>19019.780080000157</v>
      </c>
      <c r="I17" s="29">
        <f t="shared" si="6"/>
        <v>3234.2339999999995</v>
      </c>
      <c r="J17" s="30">
        <f t="shared" si="6"/>
        <v>6387.8230000000003</v>
      </c>
      <c r="K17" s="29">
        <f t="shared" si="6"/>
        <v>686.024</v>
      </c>
      <c r="L17" s="29">
        <f t="shared" si="6"/>
        <v>3054.2730000000001</v>
      </c>
      <c r="M17" s="29">
        <f t="shared" si="6"/>
        <v>2645.5659999999998</v>
      </c>
      <c r="N17" s="29">
        <f t="shared" si="6"/>
        <v>1.96</v>
      </c>
      <c r="O17" s="30">
        <f t="shared" si="6"/>
        <v>3067.076</v>
      </c>
      <c r="P17" s="29">
        <f>SUM(P8:P16)</f>
        <v>1170.6950000000002</v>
      </c>
      <c r="Q17" s="29">
        <f>SUM(Q8:Q16)</f>
        <v>1048.1580000000001</v>
      </c>
      <c r="R17" s="29">
        <f t="shared" si="6"/>
        <v>758.74199999999996</v>
      </c>
      <c r="S17" s="29">
        <f t="shared" si="6"/>
        <v>89.480999999999995</v>
      </c>
      <c r="T17" s="31">
        <f t="shared" si="6"/>
        <v>8.5950000000000006</v>
      </c>
      <c r="U17" s="32">
        <f t="shared" si="6"/>
        <v>0.93300000000000005</v>
      </c>
      <c r="V17" s="32">
        <f t="shared" si="6"/>
        <v>4.1070000000000002</v>
      </c>
      <c r="W17" s="32">
        <f t="shared" si="6"/>
        <v>3.5519999999999996</v>
      </c>
      <c r="X17" s="70">
        <f t="shared" si="6"/>
        <v>3.0000000000000001E-3</v>
      </c>
      <c r="Y17" s="31">
        <f t="shared" si="6"/>
        <v>6.8849999999999998</v>
      </c>
      <c r="Z17" s="32">
        <f t="shared" si="6"/>
        <v>2.7199999999999998</v>
      </c>
      <c r="AA17" s="32">
        <f t="shared" si="6"/>
        <v>2.8180000000000001</v>
      </c>
      <c r="AB17" s="32">
        <f t="shared" si="6"/>
        <v>1.0859999999999999</v>
      </c>
      <c r="AC17" s="62">
        <f t="shared" si="6"/>
        <v>0.26100000000000001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1.93</v>
      </c>
      <c r="D21" s="39"/>
      <c r="E21" s="39">
        <f t="shared" si="8"/>
        <v>1.93</v>
      </c>
      <c r="F21" s="40"/>
      <c r="G21" s="40"/>
      <c r="H21" s="40"/>
      <c r="I21" s="50">
        <v>1.93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121.30800000000001</v>
      </c>
      <c r="D23" s="39"/>
      <c r="E23" s="39">
        <f t="shared" si="8"/>
        <v>121.30800000000001</v>
      </c>
      <c r="F23" s="40"/>
      <c r="G23" s="40"/>
      <c r="H23" s="40"/>
      <c r="I23" s="50">
        <v>121.30800000000001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34.936999999999998</v>
      </c>
      <c r="D27" s="51">
        <v>34.936999999999998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158.17500000000001</v>
      </c>
      <c r="D29" s="44">
        <f>SUM(D18:D28)</f>
        <v>34.936999999999998</v>
      </c>
      <c r="E29" s="45">
        <f t="shared" si="8"/>
        <v>123.23800000000001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123.23800000000001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29278.794000000002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29278.794000000002</v>
      </c>
      <c r="P33" s="40">
        <v>29278.794000000002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80.393000000000001</v>
      </c>
      <c r="Z33" s="27">
        <v>80.393000000000001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29278.794000000002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29278.794000000002</v>
      </c>
      <c r="P41" s="44">
        <f>SUM(P30:P40)</f>
        <v>29278.794000000002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80.393000000000001</v>
      </c>
      <c r="Z41" s="47">
        <f>SUM(Z30:Z40)</f>
        <v>80.393000000000001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77409.663080000144</v>
      </c>
      <c r="D42" s="77">
        <f t="shared" si="19"/>
        <v>16082.024999999992</v>
      </c>
      <c r="E42" s="78">
        <f t="shared" si="19"/>
        <v>22593.945080000154</v>
      </c>
      <c r="F42" s="79">
        <f t="shared" si="19"/>
        <v>125.58199999999999</v>
      </c>
      <c r="G42" s="79">
        <f t="shared" si="19"/>
        <v>91.11099999999999</v>
      </c>
      <c r="H42" s="79">
        <f t="shared" si="19"/>
        <v>19019.780080000157</v>
      </c>
      <c r="I42" s="79">
        <f t="shared" si="19"/>
        <v>3357.4719999999993</v>
      </c>
      <c r="J42" s="78">
        <f t="shared" si="19"/>
        <v>6387.8230000000003</v>
      </c>
      <c r="K42" s="79">
        <f t="shared" si="19"/>
        <v>686.024</v>
      </c>
      <c r="L42" s="79">
        <f t="shared" si="19"/>
        <v>3054.2730000000001</v>
      </c>
      <c r="M42" s="79">
        <f t="shared" si="19"/>
        <v>2645.5659999999998</v>
      </c>
      <c r="N42" s="79">
        <f t="shared" si="19"/>
        <v>1.96</v>
      </c>
      <c r="O42" s="78">
        <f t="shared" si="19"/>
        <v>32345.870000000003</v>
      </c>
      <c r="P42" s="79">
        <f t="shared" si="19"/>
        <v>30449.489000000001</v>
      </c>
      <c r="Q42" s="79">
        <f t="shared" si="19"/>
        <v>1048.1580000000001</v>
      </c>
      <c r="R42" s="79">
        <f t="shared" si="19"/>
        <v>758.74199999999996</v>
      </c>
      <c r="S42" s="79">
        <f t="shared" si="19"/>
        <v>89.480999999999995</v>
      </c>
      <c r="T42" s="80">
        <f t="shared" si="19"/>
        <v>8.5950000000000006</v>
      </c>
      <c r="U42" s="81">
        <f t="shared" si="19"/>
        <v>0.93300000000000005</v>
      </c>
      <c r="V42" s="81">
        <f t="shared" si="19"/>
        <v>4.1070000000000002</v>
      </c>
      <c r="W42" s="81">
        <f t="shared" si="19"/>
        <v>3.5519999999999996</v>
      </c>
      <c r="X42" s="82">
        <f t="shared" si="19"/>
        <v>3.0000000000000001E-3</v>
      </c>
      <c r="Y42" s="80">
        <f t="shared" si="19"/>
        <v>87.278000000000006</v>
      </c>
      <c r="Z42" s="81">
        <f t="shared" si="19"/>
        <v>83.113</v>
      </c>
      <c r="AA42" s="81">
        <f t="shared" si="19"/>
        <v>2.8180000000000001</v>
      </c>
      <c r="AB42" s="81">
        <f t="shared" si="19"/>
        <v>1.0859999999999999</v>
      </c>
      <c r="AC42" s="83">
        <f t="shared" si="19"/>
        <v>0.26100000000000001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2024-11-29T06:22:23Z</dcterms:modified>
</cp:coreProperties>
</file>