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4\Октябрь\Для публикации на сайте\"/>
    </mc:Choice>
  </mc:AlternateContent>
  <bookViews>
    <workbookView xWindow="0" yWindow="0" windowWidth="28800" windowHeight="12300"/>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calcOnSave="0"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A131" i="1"/>
  <c r="A1999" i="1"/>
  <c r="EQ1999" i="1"/>
  <c r="EK1999" i="1"/>
  <c r="EE1999" i="1"/>
  <c r="DY1999" i="1"/>
  <c r="DS1999" i="1"/>
  <c r="DM1999" i="1"/>
  <c r="DG1999" i="1"/>
  <c r="DA1999" i="1"/>
  <c r="CU1999" i="1"/>
  <c r="CO1999" i="1"/>
  <c r="CI1999" i="1"/>
  <c r="CC1999" i="1"/>
  <c r="BW1999" i="1"/>
  <c r="BQ1999" i="1"/>
  <c r="BK1999" i="1"/>
  <c r="BE1999" i="1"/>
  <c r="AY1999" i="1"/>
  <c r="AS1999" i="1"/>
  <c r="AM1999" i="1"/>
  <c r="AG1999" i="1"/>
  <c r="AA1999" i="1"/>
  <c r="U1999" i="1"/>
  <c r="O1999" i="1"/>
  <c r="I1999" i="1"/>
  <c r="A130" i="1"/>
  <c r="A1998" i="1"/>
  <c r="EQ1998" i="1"/>
  <c r="EK1998" i="1"/>
  <c r="EE1998" i="1"/>
  <c r="DY1998" i="1"/>
  <c r="DS1998" i="1"/>
  <c r="DM1998" i="1"/>
  <c r="DG1998" i="1"/>
  <c r="DA1998" i="1"/>
  <c r="CU1998" i="1"/>
  <c r="CO1998" i="1"/>
  <c r="CI1998" i="1"/>
  <c r="CC1998" i="1"/>
  <c r="BW1998" i="1"/>
  <c r="BQ1998" i="1"/>
  <c r="BK1998" i="1"/>
  <c r="BE1998" i="1"/>
  <c r="AY1998" i="1"/>
  <c r="AS1998" i="1"/>
  <c r="AM1998" i="1"/>
  <c r="AG1998" i="1"/>
  <c r="AA1998" i="1"/>
  <c r="U1998" i="1"/>
  <c r="O1998" i="1"/>
  <c r="I1998" i="1"/>
  <c r="A129" i="1"/>
  <c r="A1997" i="1"/>
  <c r="EQ1997" i="1"/>
  <c r="EK1997" i="1"/>
  <c r="EE1997" i="1"/>
  <c r="DY1997" i="1"/>
  <c r="DS1997" i="1"/>
  <c r="DM1997" i="1"/>
  <c r="DG1997" i="1"/>
  <c r="DA1997" i="1"/>
  <c r="CU1997" i="1"/>
  <c r="CO1997" i="1"/>
  <c r="CI1997" i="1"/>
  <c r="CC1997" i="1"/>
  <c r="BW1997" i="1"/>
  <c r="BQ1997" i="1"/>
  <c r="BK1997" i="1"/>
  <c r="BE1997" i="1"/>
  <c r="AY1997" i="1"/>
  <c r="AS1997" i="1"/>
  <c r="AM1997" i="1"/>
  <c r="AG1997" i="1"/>
  <c r="AA1997" i="1"/>
  <c r="U1997" i="1"/>
  <c r="O1997" i="1"/>
  <c r="I1997" i="1"/>
  <c r="A128" i="1"/>
  <c r="A1996" i="1"/>
  <c r="EQ1996" i="1"/>
  <c r="EK1996" i="1"/>
  <c r="EE1996" i="1"/>
  <c r="DY1996" i="1"/>
  <c r="DS1996" i="1"/>
  <c r="DM1996" i="1"/>
  <c r="DG1996" i="1"/>
  <c r="DA1996" i="1"/>
  <c r="CU1996" i="1"/>
  <c r="CO1996" i="1"/>
  <c r="CI1996" i="1"/>
  <c r="CC1996" i="1"/>
  <c r="BW1996" i="1"/>
  <c r="BQ1996" i="1"/>
  <c r="BK1996" i="1"/>
  <c r="BE1996" i="1"/>
  <c r="AY1996" i="1"/>
  <c r="AS1996" i="1"/>
  <c r="AM1996" i="1"/>
  <c r="AG1996" i="1"/>
  <c r="AA1996" i="1"/>
  <c r="U1996" i="1"/>
  <c r="O1996" i="1"/>
  <c r="I1996" i="1"/>
  <c r="A127" i="1"/>
  <c r="A1995" i="1"/>
  <c r="EQ1995" i="1"/>
  <c r="EK1995" i="1"/>
  <c r="EE1995" i="1"/>
  <c r="DY1995" i="1"/>
  <c r="DS1995" i="1"/>
  <c r="DM1995" i="1"/>
  <c r="DG1995" i="1"/>
  <c r="DA1995" i="1"/>
  <c r="CU1995" i="1"/>
  <c r="CO1995" i="1"/>
  <c r="CI1995" i="1"/>
  <c r="CC1995" i="1"/>
  <c r="BW1995" i="1"/>
  <c r="BQ1995" i="1"/>
  <c r="BK1995" i="1"/>
  <c r="BE1995" i="1"/>
  <c r="AY1995" i="1"/>
  <c r="AS1995" i="1"/>
  <c r="AM1995" i="1"/>
  <c r="AG1995" i="1"/>
  <c r="AA1995" i="1"/>
  <c r="U1995" i="1"/>
  <c r="O1995" i="1"/>
  <c r="I1995" i="1"/>
  <c r="A126" i="1"/>
  <c r="A1994" i="1"/>
  <c r="EQ1994" i="1"/>
  <c r="EK1994" i="1"/>
  <c r="EE1994" i="1"/>
  <c r="DY1994" i="1"/>
  <c r="DS1994" i="1"/>
  <c r="DM1994" i="1"/>
  <c r="DG1994" i="1"/>
  <c r="DA1994" i="1"/>
  <c r="CU1994" i="1"/>
  <c r="CO1994" i="1"/>
  <c r="CI1994" i="1"/>
  <c r="CC1994" i="1"/>
  <c r="BW1994" i="1"/>
  <c r="BQ1994" i="1"/>
  <c r="BK1994" i="1"/>
  <c r="BE1994" i="1"/>
  <c r="AY1994" i="1"/>
  <c r="AS1994" i="1"/>
  <c r="AM1994" i="1"/>
  <c r="AG1994" i="1"/>
  <c r="AA1994" i="1"/>
  <c r="U1994" i="1"/>
  <c r="O1994" i="1"/>
  <c r="I1994" i="1"/>
  <c r="A125" i="1"/>
  <c r="A1993" i="1"/>
  <c r="EQ1993" i="1"/>
  <c r="EK1993" i="1"/>
  <c r="EE1993" i="1"/>
  <c r="DY1993" i="1"/>
  <c r="DS1993" i="1"/>
  <c r="DM1993" i="1"/>
  <c r="DG1993" i="1"/>
  <c r="DA1993" i="1"/>
  <c r="CU1993" i="1"/>
  <c r="CO1993" i="1"/>
  <c r="CI1993" i="1"/>
  <c r="CC1993" i="1"/>
  <c r="BW1993" i="1"/>
  <c r="BQ1993" i="1"/>
  <c r="BK1993" i="1"/>
  <c r="BE1993" i="1"/>
  <c r="AY1993" i="1"/>
  <c r="AS1993" i="1"/>
  <c r="AM1993" i="1"/>
  <c r="AG1993" i="1"/>
  <c r="AA1993" i="1"/>
  <c r="U1993" i="1"/>
  <c r="O1993" i="1"/>
  <c r="I1993" i="1"/>
  <c r="A124" i="1"/>
  <c r="A1992" i="1"/>
  <c r="EQ1992" i="1"/>
  <c r="EK1992" i="1"/>
  <c r="EE1992" i="1"/>
  <c r="DY1992" i="1"/>
  <c r="DS1992" i="1"/>
  <c r="DM1992" i="1"/>
  <c r="DG1992" i="1"/>
  <c r="DA1992" i="1"/>
  <c r="CU1992" i="1"/>
  <c r="CO1992" i="1"/>
  <c r="CI1992" i="1"/>
  <c r="CC1992" i="1"/>
  <c r="BW1992" i="1"/>
  <c r="BQ1992" i="1"/>
  <c r="BK1992" i="1"/>
  <c r="BE1992" i="1"/>
  <c r="AY1992" i="1"/>
  <c r="AS1992" i="1"/>
  <c r="AM1992" i="1"/>
  <c r="AG1992" i="1"/>
  <c r="AA1992" i="1"/>
  <c r="U1992" i="1"/>
  <c r="O1992" i="1"/>
  <c r="I1992" i="1"/>
  <c r="A123" i="1"/>
  <c r="A1991" i="1"/>
  <c r="EQ1991" i="1"/>
  <c r="EK1991" i="1"/>
  <c r="EE1991" i="1"/>
  <c r="DY1991" i="1"/>
  <c r="DS1991" i="1"/>
  <c r="DM1991" i="1"/>
  <c r="DG1991" i="1"/>
  <c r="DA1991" i="1"/>
  <c r="CU1991" i="1"/>
  <c r="CO1991" i="1"/>
  <c r="CI1991" i="1"/>
  <c r="CC1991" i="1"/>
  <c r="BW1991" i="1"/>
  <c r="BQ1991" i="1"/>
  <c r="BK1991" i="1"/>
  <c r="BE1991" i="1"/>
  <c r="AY1991" i="1"/>
  <c r="AS1991" i="1"/>
  <c r="AM1991" i="1"/>
  <c r="AG1991" i="1"/>
  <c r="AA1991" i="1"/>
  <c r="U1991" i="1"/>
  <c r="O1991" i="1"/>
  <c r="I1991" i="1"/>
  <c r="A122" i="1"/>
  <c r="A1990" i="1"/>
  <c r="EQ1990" i="1"/>
  <c r="EK1990" i="1"/>
  <c r="EE1990" i="1"/>
  <c r="DY1990" i="1"/>
  <c r="DS1990" i="1"/>
  <c r="DM1990" i="1"/>
  <c r="DG1990" i="1"/>
  <c r="DA1990" i="1"/>
  <c r="CU1990" i="1"/>
  <c r="CO1990" i="1"/>
  <c r="CI1990" i="1"/>
  <c r="CC1990" i="1"/>
  <c r="BW1990" i="1"/>
  <c r="BQ1990" i="1"/>
  <c r="BK1990" i="1"/>
  <c r="BE1990" i="1"/>
  <c r="AY1990" i="1"/>
  <c r="AS1990" i="1"/>
  <c r="AM1990" i="1"/>
  <c r="AG1990" i="1"/>
  <c r="AA1990" i="1"/>
  <c r="U1990" i="1"/>
  <c r="O1990" i="1"/>
  <c r="I1990" i="1"/>
  <c r="A121" i="1"/>
  <c r="A1989" i="1"/>
  <c r="EQ1989" i="1"/>
  <c r="EK1989" i="1"/>
  <c r="EE1989" i="1"/>
  <c r="DY1989" i="1"/>
  <c r="DS1989" i="1"/>
  <c r="DM1989" i="1"/>
  <c r="DG1989" i="1"/>
  <c r="DA1989" i="1"/>
  <c r="CU1989" i="1"/>
  <c r="CO1989" i="1"/>
  <c r="CI1989" i="1"/>
  <c r="CC1989" i="1"/>
  <c r="BW1989" i="1"/>
  <c r="BQ1989" i="1"/>
  <c r="BK1989" i="1"/>
  <c r="BE1989" i="1"/>
  <c r="AY1989" i="1"/>
  <c r="AS1989" i="1"/>
  <c r="AM1989" i="1"/>
  <c r="AG1989" i="1"/>
  <c r="AA1989" i="1"/>
  <c r="U1989" i="1"/>
  <c r="O1989" i="1"/>
  <c r="I1989" i="1"/>
  <c r="A120" i="1"/>
  <c r="A1988" i="1"/>
  <c r="EQ1988" i="1"/>
  <c r="EK1988" i="1"/>
  <c r="EE1988" i="1"/>
  <c r="DY1988" i="1"/>
  <c r="DS1988" i="1"/>
  <c r="DM1988" i="1"/>
  <c r="DG1988" i="1"/>
  <c r="DA1988" i="1"/>
  <c r="CU1988" i="1"/>
  <c r="CO1988" i="1"/>
  <c r="CI1988" i="1"/>
  <c r="CC1988" i="1"/>
  <c r="BW1988" i="1"/>
  <c r="BQ1988" i="1"/>
  <c r="BK1988" i="1"/>
  <c r="BE1988" i="1"/>
  <c r="AY1988" i="1"/>
  <c r="AS1988" i="1"/>
  <c r="AM1988" i="1"/>
  <c r="AG1988" i="1"/>
  <c r="AA1988" i="1"/>
  <c r="U1988" i="1"/>
  <c r="O1988" i="1"/>
  <c r="I1988" i="1"/>
  <c r="A119" i="1"/>
  <c r="A1987" i="1"/>
  <c r="EQ1987" i="1"/>
  <c r="EK1987" i="1"/>
  <c r="EE1987" i="1"/>
  <c r="DY1987" i="1"/>
  <c r="DS1987" i="1"/>
  <c r="DM1987" i="1"/>
  <c r="DG1987" i="1"/>
  <c r="DA1987" i="1"/>
  <c r="CU1987" i="1"/>
  <c r="CO1987" i="1"/>
  <c r="CI1987" i="1"/>
  <c r="CC1987" i="1"/>
  <c r="BW1987" i="1"/>
  <c r="BQ1987" i="1"/>
  <c r="BK1987" i="1"/>
  <c r="BE1987" i="1"/>
  <c r="AY1987" i="1"/>
  <c r="AS1987" i="1"/>
  <c r="AM1987" i="1"/>
  <c r="AG1987" i="1"/>
  <c r="AA1987" i="1"/>
  <c r="U1987" i="1"/>
  <c r="O1987" i="1"/>
  <c r="I1987" i="1"/>
  <c r="A118" i="1"/>
  <c r="A1986" i="1"/>
  <c r="EQ1986" i="1"/>
  <c r="EK1986" i="1"/>
  <c r="EE1986" i="1"/>
  <c r="DY1986" i="1"/>
  <c r="DS1986" i="1"/>
  <c r="DM1986" i="1"/>
  <c r="DG1986" i="1"/>
  <c r="DA1986" i="1"/>
  <c r="CU1986" i="1"/>
  <c r="CO1986" i="1"/>
  <c r="CI1986" i="1"/>
  <c r="CC1986" i="1"/>
  <c r="BW1986" i="1"/>
  <c r="BQ1986" i="1"/>
  <c r="BK1986" i="1"/>
  <c r="BE1986" i="1"/>
  <c r="AY1986" i="1"/>
  <c r="AS1986" i="1"/>
  <c r="AM1986" i="1"/>
  <c r="AG1986" i="1"/>
  <c r="AA1986" i="1"/>
  <c r="U1986" i="1"/>
  <c r="O1986" i="1"/>
  <c r="I1986" i="1"/>
  <c r="A117" i="1"/>
  <c r="A1985" i="1"/>
  <c r="EQ1985" i="1"/>
  <c r="EK1985" i="1"/>
  <c r="EE1985" i="1"/>
  <c r="DY1985" i="1"/>
  <c r="DS1985" i="1"/>
  <c r="DM1985" i="1"/>
  <c r="DG1985" i="1"/>
  <c r="DA1985" i="1"/>
  <c r="CU1985" i="1"/>
  <c r="CO1985" i="1"/>
  <c r="CI1985" i="1"/>
  <c r="CC1985" i="1"/>
  <c r="BW1985" i="1"/>
  <c r="BQ1985" i="1"/>
  <c r="BK1985" i="1"/>
  <c r="BE1985" i="1"/>
  <c r="AY1985" i="1"/>
  <c r="AS1985" i="1"/>
  <c r="AM1985" i="1"/>
  <c r="AG1985" i="1"/>
  <c r="AA1985" i="1"/>
  <c r="U1985" i="1"/>
  <c r="O1985" i="1"/>
  <c r="I1985" i="1"/>
  <c r="A116" i="1"/>
  <c r="A1984" i="1"/>
  <c r="EQ1984" i="1"/>
  <c r="EK1984" i="1"/>
  <c r="EE1984" i="1"/>
  <c r="DY1984" i="1"/>
  <c r="DS1984" i="1"/>
  <c r="DM1984" i="1"/>
  <c r="DG1984" i="1"/>
  <c r="DA1984" i="1"/>
  <c r="CU1984" i="1"/>
  <c r="CO1984" i="1"/>
  <c r="CI1984" i="1"/>
  <c r="CC1984" i="1"/>
  <c r="BW1984" i="1"/>
  <c r="BQ1984" i="1"/>
  <c r="BK1984" i="1"/>
  <c r="BE1984" i="1"/>
  <c r="AY1984" i="1"/>
  <c r="AS1984" i="1"/>
  <c r="AM1984" i="1"/>
  <c r="AG1984" i="1"/>
  <c r="AA1984" i="1"/>
  <c r="U1984" i="1"/>
  <c r="O1984" i="1"/>
  <c r="I1984" i="1"/>
  <c r="A115" i="1"/>
  <c r="A1983" i="1"/>
  <c r="EQ1983" i="1"/>
  <c r="EK1983" i="1"/>
  <c r="EE1983" i="1"/>
  <c r="DY1983" i="1"/>
  <c r="DS1983" i="1"/>
  <c r="DM1983" i="1"/>
  <c r="DG1983" i="1"/>
  <c r="DA1983" i="1"/>
  <c r="CU1983" i="1"/>
  <c r="CO1983" i="1"/>
  <c r="CI1983" i="1"/>
  <c r="CC1983" i="1"/>
  <c r="BW1983" i="1"/>
  <c r="BQ1983" i="1"/>
  <c r="BK1983" i="1"/>
  <c r="BE1983" i="1"/>
  <c r="AY1983" i="1"/>
  <c r="AS1983" i="1"/>
  <c r="AM1983" i="1"/>
  <c r="AG1983" i="1"/>
  <c r="AA1983" i="1"/>
  <c r="U1983" i="1"/>
  <c r="O1983" i="1"/>
  <c r="I1983" i="1"/>
  <c r="A114" i="1"/>
  <c r="A1982" i="1"/>
  <c r="EQ1982" i="1"/>
  <c r="EK1982" i="1"/>
  <c r="EE1982" i="1"/>
  <c r="DY1982" i="1"/>
  <c r="DS1982" i="1"/>
  <c r="DM1982" i="1"/>
  <c r="DG1982" i="1"/>
  <c r="DA1982" i="1"/>
  <c r="CU1982" i="1"/>
  <c r="CO1982" i="1"/>
  <c r="CI1982" i="1"/>
  <c r="CC1982" i="1"/>
  <c r="BW1982" i="1"/>
  <c r="BQ1982" i="1"/>
  <c r="BK1982" i="1"/>
  <c r="BE1982" i="1"/>
  <c r="AY1982" i="1"/>
  <c r="AS1982" i="1"/>
  <c r="AM1982" i="1"/>
  <c r="AG1982" i="1"/>
  <c r="AA1982" i="1"/>
  <c r="U1982" i="1"/>
  <c r="O1982" i="1"/>
  <c r="I1982" i="1"/>
  <c r="A113" i="1"/>
  <c r="A1981" i="1"/>
  <c r="EQ1981" i="1"/>
  <c r="EK1981" i="1"/>
  <c r="EE1981" i="1"/>
  <c r="DY1981" i="1"/>
  <c r="DS1981" i="1"/>
  <c r="DM1981" i="1"/>
  <c r="DG1981" i="1"/>
  <c r="DA1981" i="1"/>
  <c r="CU1981" i="1"/>
  <c r="CO1981" i="1"/>
  <c r="CI1981" i="1"/>
  <c r="CC1981" i="1"/>
  <c r="BW1981" i="1"/>
  <c r="BQ1981" i="1"/>
  <c r="BK1981" i="1"/>
  <c r="BE1981" i="1"/>
  <c r="AY1981" i="1"/>
  <c r="AS1981" i="1"/>
  <c r="AM1981" i="1"/>
  <c r="AG1981" i="1"/>
  <c r="AA1981" i="1"/>
  <c r="U1981" i="1"/>
  <c r="O1981" i="1"/>
  <c r="I1981" i="1"/>
  <c r="A112" i="1"/>
  <c r="A1980" i="1"/>
  <c r="EQ1980" i="1"/>
  <c r="EK1980" i="1"/>
  <c r="EE1980" i="1"/>
  <c r="DY1980" i="1"/>
  <c r="DS1980" i="1"/>
  <c r="DM1980" i="1"/>
  <c r="DG1980" i="1"/>
  <c r="DA1980" i="1"/>
  <c r="CU1980" i="1"/>
  <c r="CO1980" i="1"/>
  <c r="CI1980" i="1"/>
  <c r="CC1980" i="1"/>
  <c r="BW1980" i="1"/>
  <c r="BQ1980" i="1"/>
  <c r="BK1980" i="1"/>
  <c r="BE1980" i="1"/>
  <c r="AY1980" i="1"/>
  <c r="AS1980" i="1"/>
  <c r="AM1980" i="1"/>
  <c r="AG1980" i="1"/>
  <c r="AA1980" i="1"/>
  <c r="U1980" i="1"/>
  <c r="O1980" i="1"/>
  <c r="I1980" i="1"/>
  <c r="A111" i="1"/>
  <c r="A1979" i="1"/>
  <c r="EQ1979" i="1"/>
  <c r="EK1979" i="1"/>
  <c r="EE1979" i="1"/>
  <c r="DY1979" i="1"/>
  <c r="DS1979" i="1"/>
  <c r="DM1979" i="1"/>
  <c r="DG1979" i="1"/>
  <c r="DA1979" i="1"/>
  <c r="CU1979" i="1"/>
  <c r="CO1979" i="1"/>
  <c r="CI1979" i="1"/>
  <c r="CC1979" i="1"/>
  <c r="BW1979" i="1"/>
  <c r="BQ1979" i="1"/>
  <c r="BK1979" i="1"/>
  <c r="BE1979" i="1"/>
  <c r="AY1979" i="1"/>
  <c r="AS1979" i="1"/>
  <c r="AM1979" i="1"/>
  <c r="AG1979" i="1"/>
  <c r="AA1979" i="1"/>
  <c r="U1979" i="1"/>
  <c r="O1979" i="1"/>
  <c r="I1979" i="1"/>
  <c r="A110" i="1"/>
  <c r="A1978" i="1"/>
  <c r="EQ1978" i="1"/>
  <c r="EK1978" i="1"/>
  <c r="EE1978" i="1"/>
  <c r="DY1978" i="1"/>
  <c r="DS1978" i="1"/>
  <c r="DM1978" i="1"/>
  <c r="DG1978" i="1"/>
  <c r="DA1978" i="1"/>
  <c r="CU1978" i="1"/>
  <c r="CO1978" i="1"/>
  <c r="CI1978" i="1"/>
  <c r="CC1978" i="1"/>
  <c r="BW1978" i="1"/>
  <c r="BQ1978" i="1"/>
  <c r="BK1978" i="1"/>
  <c r="BE1978" i="1"/>
  <c r="AY1978" i="1"/>
  <c r="AS1978" i="1"/>
  <c r="AM1978" i="1"/>
  <c r="AG1978" i="1"/>
  <c r="AA1978" i="1"/>
  <c r="U1978" i="1"/>
  <c r="O1978" i="1"/>
  <c r="I1978" i="1"/>
  <c r="A109" i="1"/>
  <c r="A1977" i="1"/>
  <c r="EQ1977" i="1"/>
  <c r="EK1977" i="1"/>
  <c r="EE1977" i="1"/>
  <c r="DY1977" i="1"/>
  <c r="DS1977" i="1"/>
  <c r="DM1977" i="1"/>
  <c r="DG1977" i="1"/>
  <c r="DA1977" i="1"/>
  <c r="CU1977" i="1"/>
  <c r="CO1977" i="1"/>
  <c r="CI1977" i="1"/>
  <c r="CC1977" i="1"/>
  <c r="BW1977" i="1"/>
  <c r="BQ1977" i="1"/>
  <c r="BK1977" i="1"/>
  <c r="BE1977" i="1"/>
  <c r="AY1977" i="1"/>
  <c r="AS1977" i="1"/>
  <c r="AM1977" i="1"/>
  <c r="AG1977" i="1"/>
  <c r="AA1977" i="1"/>
  <c r="U1977" i="1"/>
  <c r="O1977" i="1"/>
  <c r="I1977" i="1"/>
  <c r="A108" i="1"/>
  <c r="A1976" i="1"/>
  <c r="EQ1976" i="1"/>
  <c r="EK1976" i="1"/>
  <c r="EE1976" i="1"/>
  <c r="DY1976" i="1"/>
  <c r="DS1976" i="1"/>
  <c r="DM1976" i="1"/>
  <c r="DG1976" i="1"/>
  <c r="DA1976" i="1"/>
  <c r="CU1976" i="1"/>
  <c r="CO1976" i="1"/>
  <c r="CI1976" i="1"/>
  <c r="CC1976" i="1"/>
  <c r="BW1976" i="1"/>
  <c r="BQ1976" i="1"/>
  <c r="BK1976" i="1"/>
  <c r="BE1976" i="1"/>
  <c r="AY1976" i="1"/>
  <c r="AS1976" i="1"/>
  <c r="AM1976" i="1"/>
  <c r="AG1976" i="1"/>
  <c r="AA1976" i="1"/>
  <c r="U1976" i="1"/>
  <c r="O1976" i="1"/>
  <c r="I1976" i="1"/>
  <c r="A107" i="1"/>
  <c r="A1975" i="1"/>
  <c r="EQ1975" i="1"/>
  <c r="EK1975" i="1"/>
  <c r="EE1975" i="1"/>
  <c r="DY1975" i="1"/>
  <c r="DS1975" i="1"/>
  <c r="DM1975" i="1"/>
  <c r="DG1975" i="1"/>
  <c r="DA1975" i="1"/>
  <c r="CU1975" i="1"/>
  <c r="CO1975" i="1"/>
  <c r="CI1975" i="1"/>
  <c r="CC1975" i="1"/>
  <c r="BW1975" i="1"/>
  <c r="BQ1975" i="1"/>
  <c r="BK1975" i="1"/>
  <c r="BE1975" i="1"/>
  <c r="AY1975" i="1"/>
  <c r="AS1975" i="1"/>
  <c r="AM1975" i="1"/>
  <c r="AG1975" i="1"/>
  <c r="AA1975" i="1"/>
  <c r="U1975" i="1"/>
  <c r="O1975" i="1"/>
  <c r="I1975" i="1"/>
  <c r="A106" i="1"/>
  <c r="A1974" i="1"/>
  <c r="EQ1974" i="1"/>
  <c r="EK1974" i="1"/>
  <c r="EE1974" i="1"/>
  <c r="DY1974" i="1"/>
  <c r="DS1974" i="1"/>
  <c r="DM1974" i="1"/>
  <c r="DG1974" i="1"/>
  <c r="DA1974" i="1"/>
  <c r="CU1974" i="1"/>
  <c r="CO1974" i="1"/>
  <c r="CI1974" i="1"/>
  <c r="CC1974" i="1"/>
  <c r="BW1974" i="1"/>
  <c r="BQ1974" i="1"/>
  <c r="BK1974" i="1"/>
  <c r="BE1974" i="1"/>
  <c r="AY1974" i="1"/>
  <c r="AS1974" i="1"/>
  <c r="AM1974" i="1"/>
  <c r="AG1974" i="1"/>
  <c r="AA1974" i="1"/>
  <c r="U1974" i="1"/>
  <c r="O1974" i="1"/>
  <c r="I1974" i="1"/>
  <c r="A105" i="1"/>
  <c r="A1973" i="1"/>
  <c r="EQ1973" i="1"/>
  <c r="EK1973" i="1"/>
  <c r="EE1973" i="1"/>
  <c r="DY1973" i="1"/>
  <c r="DS1973" i="1"/>
  <c r="DM1973" i="1"/>
  <c r="DG1973" i="1"/>
  <c r="DA1973" i="1"/>
  <c r="CU1973" i="1"/>
  <c r="CO1973" i="1"/>
  <c r="CI1973" i="1"/>
  <c r="CC1973" i="1"/>
  <c r="BW1973" i="1"/>
  <c r="BQ1973" i="1"/>
  <c r="BK1973" i="1"/>
  <c r="BE1973" i="1"/>
  <c r="AY1973" i="1"/>
  <c r="AS1973" i="1"/>
  <c r="AM1973" i="1"/>
  <c r="AG1973" i="1"/>
  <c r="AA1973" i="1"/>
  <c r="U1973" i="1"/>
  <c r="O1973" i="1"/>
  <c r="I1973" i="1"/>
  <c r="A104" i="1"/>
  <c r="A1972" i="1"/>
  <c r="EQ1972" i="1"/>
  <c r="EK1972" i="1"/>
  <c r="EE1972" i="1"/>
  <c r="DY1972" i="1"/>
  <c r="DS1972" i="1"/>
  <c r="DM1972" i="1"/>
  <c r="DG1972" i="1"/>
  <c r="DA1972" i="1"/>
  <c r="CU1972" i="1"/>
  <c r="CO1972" i="1"/>
  <c r="CI1972" i="1"/>
  <c r="CC1972" i="1"/>
  <c r="BW1972" i="1"/>
  <c r="BQ1972" i="1"/>
  <c r="BK1972" i="1"/>
  <c r="BE1972" i="1"/>
  <c r="AY1972" i="1"/>
  <c r="AS1972" i="1"/>
  <c r="AM1972" i="1"/>
  <c r="AG1972" i="1"/>
  <c r="AA1972" i="1"/>
  <c r="U1972" i="1"/>
  <c r="O1972" i="1"/>
  <c r="I1972" i="1"/>
  <c r="A103" i="1"/>
  <c r="A1971" i="1"/>
  <c r="EQ1971" i="1"/>
  <c r="EK1971" i="1"/>
  <c r="EE1971" i="1"/>
  <c r="DY1971" i="1"/>
  <c r="DS1971" i="1"/>
  <c r="DM1971" i="1"/>
  <c r="DG1971" i="1"/>
  <c r="DA1971" i="1"/>
  <c r="CU1971" i="1"/>
  <c r="CO1971" i="1"/>
  <c r="CI1971" i="1"/>
  <c r="CC1971" i="1"/>
  <c r="BW1971" i="1"/>
  <c r="BQ1971" i="1"/>
  <c r="BK1971" i="1"/>
  <c r="BE1971" i="1"/>
  <c r="AY1971" i="1"/>
  <c r="AS1971" i="1"/>
  <c r="AM1971" i="1"/>
  <c r="AG1971" i="1"/>
  <c r="AA1971" i="1"/>
  <c r="U1971" i="1"/>
  <c r="O1971" i="1"/>
  <c r="I1971" i="1"/>
  <c r="A102" i="1"/>
  <c r="A1970" i="1"/>
  <c r="EQ1970" i="1"/>
  <c r="EK1970" i="1"/>
  <c r="EE1970" i="1"/>
  <c r="DY1970" i="1"/>
  <c r="DS1970" i="1"/>
  <c r="DM1970" i="1"/>
  <c r="DG1970" i="1"/>
  <c r="DA1970" i="1"/>
  <c r="CU1970" i="1"/>
  <c r="CO1970" i="1"/>
  <c r="CI1970" i="1"/>
  <c r="CC1970" i="1"/>
  <c r="BW1970" i="1"/>
  <c r="BQ1970" i="1"/>
  <c r="BK1970" i="1"/>
  <c r="BE1970" i="1"/>
  <c r="AY1970" i="1"/>
  <c r="AS1970" i="1"/>
  <c r="AM1970" i="1"/>
  <c r="AG1970" i="1"/>
  <c r="AA1970" i="1"/>
  <c r="U1970" i="1"/>
  <c r="O1970" i="1"/>
  <c r="I1970" i="1"/>
  <c r="A101" i="1"/>
  <c r="A1969" i="1"/>
  <c r="EQ1969" i="1"/>
  <c r="EK1969" i="1"/>
  <c r="EE1969" i="1"/>
  <c r="DY1969" i="1"/>
  <c r="DS1969" i="1"/>
  <c r="DM1969" i="1"/>
  <c r="DG1969" i="1"/>
  <c r="DA1969" i="1"/>
  <c r="CU1969" i="1"/>
  <c r="CO1969" i="1"/>
  <c r="CI1969" i="1"/>
  <c r="CC1969" i="1"/>
  <c r="BW1969" i="1"/>
  <c r="BQ1969" i="1"/>
  <c r="BK1969" i="1"/>
  <c r="BE1969" i="1"/>
  <c r="AY1969" i="1"/>
  <c r="AS1969" i="1"/>
  <c r="AM1969" i="1"/>
  <c r="AG1969" i="1"/>
  <c r="AA1969" i="1"/>
  <c r="U1969" i="1"/>
  <c r="O1969" i="1"/>
  <c r="I1969" i="1"/>
  <c r="A1964" i="1"/>
  <c r="EQ1964" i="1"/>
  <c r="EK1964" i="1"/>
  <c r="EE1964" i="1"/>
  <c r="DY1964" i="1"/>
  <c r="DS1964" i="1"/>
  <c r="DM1964" i="1"/>
  <c r="DG1964" i="1"/>
  <c r="DA1964" i="1"/>
  <c r="CU1964" i="1"/>
  <c r="CO1964" i="1"/>
  <c r="CI1964" i="1"/>
  <c r="CC1964" i="1"/>
  <c r="BW1964" i="1"/>
  <c r="BQ1964" i="1"/>
  <c r="BK1964" i="1"/>
  <c r="BE1964" i="1"/>
  <c r="AY1964" i="1"/>
  <c r="AS1964" i="1"/>
  <c r="AM1964" i="1"/>
  <c r="AG1964" i="1"/>
  <c r="AA1964" i="1"/>
  <c r="U1964" i="1"/>
  <c r="O1964" i="1"/>
  <c r="I1964" i="1"/>
  <c r="A1963" i="1"/>
  <c r="EQ1963" i="1"/>
  <c r="EK1963" i="1"/>
  <c r="EE1963" i="1"/>
  <c r="DY1963" i="1"/>
  <c r="DS1963" i="1"/>
  <c r="DM1963" i="1"/>
  <c r="DG1963" i="1"/>
  <c r="DA1963" i="1"/>
  <c r="CU1963" i="1"/>
  <c r="CO1963" i="1"/>
  <c r="CI1963" i="1"/>
  <c r="CC1963" i="1"/>
  <c r="BW1963" i="1"/>
  <c r="BQ1963" i="1"/>
  <c r="BK1963" i="1"/>
  <c r="BE1963" i="1"/>
  <c r="AY1963" i="1"/>
  <c r="AS1963" i="1"/>
  <c r="AM1963" i="1"/>
  <c r="AG1963" i="1"/>
  <c r="AA1963" i="1"/>
  <c r="U1963" i="1"/>
  <c r="O1963" i="1"/>
  <c r="I1963" i="1"/>
  <c r="A1962" i="1"/>
  <c r="EQ1962" i="1"/>
  <c r="EK1962" i="1"/>
  <c r="EE1962" i="1"/>
  <c r="DY1962" i="1"/>
  <c r="DS1962" i="1"/>
  <c r="DM1962" i="1"/>
  <c r="DG1962" i="1"/>
  <c r="DA1962" i="1"/>
  <c r="CU1962" i="1"/>
  <c r="CO1962" i="1"/>
  <c r="CI1962" i="1"/>
  <c r="CC1962" i="1"/>
  <c r="BW1962" i="1"/>
  <c r="BQ1962" i="1"/>
  <c r="BK1962" i="1"/>
  <c r="BE1962" i="1"/>
  <c r="AY1962" i="1"/>
  <c r="AS1962" i="1"/>
  <c r="AM1962" i="1"/>
  <c r="AG1962" i="1"/>
  <c r="AA1962" i="1"/>
  <c r="U1962" i="1"/>
  <c r="O1962" i="1"/>
  <c r="I1962" i="1"/>
  <c r="A1961" i="1"/>
  <c r="EQ1961" i="1"/>
  <c r="EK1961" i="1"/>
  <c r="EE1961" i="1"/>
  <c r="DY1961" i="1"/>
  <c r="DS1961" i="1"/>
  <c r="DM1961" i="1"/>
  <c r="DG1961" i="1"/>
  <c r="DA1961" i="1"/>
  <c r="CU1961" i="1"/>
  <c r="CO1961" i="1"/>
  <c r="CI1961" i="1"/>
  <c r="CC1961" i="1"/>
  <c r="BW1961" i="1"/>
  <c r="BQ1961" i="1"/>
  <c r="BK1961" i="1"/>
  <c r="BE1961" i="1"/>
  <c r="AY1961" i="1"/>
  <c r="AS1961" i="1"/>
  <c r="AM1961" i="1"/>
  <c r="AG1961" i="1"/>
  <c r="AA1961" i="1"/>
  <c r="U1961" i="1"/>
  <c r="O1961" i="1"/>
  <c r="I1961" i="1"/>
  <c r="A1960" i="1"/>
  <c r="EQ1960" i="1"/>
  <c r="EK1960" i="1"/>
  <c r="EE1960" i="1"/>
  <c r="DY1960" i="1"/>
  <c r="DS1960" i="1"/>
  <c r="DM1960" i="1"/>
  <c r="DG1960" i="1"/>
  <c r="DA1960" i="1"/>
  <c r="CU1960" i="1"/>
  <c r="CO1960" i="1"/>
  <c r="CI1960" i="1"/>
  <c r="CC1960" i="1"/>
  <c r="BW1960" i="1"/>
  <c r="BQ1960" i="1"/>
  <c r="BK1960" i="1"/>
  <c r="BE1960" i="1"/>
  <c r="AY1960" i="1"/>
  <c r="AS1960" i="1"/>
  <c r="AM1960" i="1"/>
  <c r="AG1960" i="1"/>
  <c r="AA1960" i="1"/>
  <c r="U1960" i="1"/>
  <c r="O1960" i="1"/>
  <c r="I1960" i="1"/>
  <c r="A1959" i="1"/>
  <c r="EQ1959" i="1"/>
  <c r="EK1959" i="1"/>
  <c r="EE1959" i="1"/>
  <c r="DY1959" i="1"/>
  <c r="DS1959" i="1"/>
  <c r="DM1959" i="1"/>
  <c r="DG1959" i="1"/>
  <c r="DA1959" i="1"/>
  <c r="CU1959" i="1"/>
  <c r="CO1959" i="1"/>
  <c r="CI1959" i="1"/>
  <c r="CC1959" i="1"/>
  <c r="BW1959" i="1"/>
  <c r="BQ1959" i="1"/>
  <c r="BK1959" i="1"/>
  <c r="BE1959" i="1"/>
  <c r="AY1959" i="1"/>
  <c r="AS1959" i="1"/>
  <c r="AM1959" i="1"/>
  <c r="AG1959" i="1"/>
  <c r="AA1959" i="1"/>
  <c r="U1959" i="1"/>
  <c r="O1959" i="1"/>
  <c r="I1959" i="1"/>
  <c r="A1958" i="1"/>
  <c r="EQ1958" i="1"/>
  <c r="EK1958" i="1"/>
  <c r="EE1958" i="1"/>
  <c r="DY1958" i="1"/>
  <c r="DS1958" i="1"/>
  <c r="DM1958" i="1"/>
  <c r="DG1958" i="1"/>
  <c r="DA1958" i="1"/>
  <c r="CU1958" i="1"/>
  <c r="CO1958" i="1"/>
  <c r="CI1958" i="1"/>
  <c r="CC1958" i="1"/>
  <c r="BW1958" i="1"/>
  <c r="BQ1958" i="1"/>
  <c r="BK1958" i="1"/>
  <c r="BE1958" i="1"/>
  <c r="AY1958" i="1"/>
  <c r="AS1958" i="1"/>
  <c r="AM1958" i="1"/>
  <c r="AG1958" i="1"/>
  <c r="AA1958" i="1"/>
  <c r="U1958" i="1"/>
  <c r="O1958" i="1"/>
  <c r="I1958" i="1"/>
  <c r="A1957" i="1"/>
  <c r="EQ1957" i="1"/>
  <c r="EK1957" i="1"/>
  <c r="EE1957" i="1"/>
  <c r="DY1957" i="1"/>
  <c r="DS1957" i="1"/>
  <c r="DM1957" i="1"/>
  <c r="DG1957" i="1"/>
  <c r="DA1957" i="1"/>
  <c r="CU1957" i="1"/>
  <c r="CO1957" i="1"/>
  <c r="CI1957" i="1"/>
  <c r="CC1957" i="1"/>
  <c r="BW1957" i="1"/>
  <c r="BQ1957" i="1"/>
  <c r="BK1957" i="1"/>
  <c r="BE1957" i="1"/>
  <c r="AY1957" i="1"/>
  <c r="AS1957" i="1"/>
  <c r="AM1957" i="1"/>
  <c r="AG1957" i="1"/>
  <c r="AA1957" i="1"/>
  <c r="U1957" i="1"/>
  <c r="O1957" i="1"/>
  <c r="I1957" i="1"/>
  <c r="A1956" i="1"/>
  <c r="EQ1956" i="1"/>
  <c r="EK1956" i="1"/>
  <c r="EE1956" i="1"/>
  <c r="DY1956" i="1"/>
  <c r="DS1956" i="1"/>
  <c r="DM1956" i="1"/>
  <c r="DG1956" i="1"/>
  <c r="DA1956" i="1"/>
  <c r="CU1956" i="1"/>
  <c r="CO1956" i="1"/>
  <c r="CI1956" i="1"/>
  <c r="CC1956" i="1"/>
  <c r="BW1956" i="1"/>
  <c r="BQ1956" i="1"/>
  <c r="BK1956" i="1"/>
  <c r="BE1956" i="1"/>
  <c r="AY1956" i="1"/>
  <c r="AS1956" i="1"/>
  <c r="AM1956" i="1"/>
  <c r="AG1956" i="1"/>
  <c r="AA1956" i="1"/>
  <c r="U1956" i="1"/>
  <c r="O1956" i="1"/>
  <c r="I1956" i="1"/>
  <c r="A1955" i="1"/>
  <c r="EQ1955" i="1"/>
  <c r="EK1955" i="1"/>
  <c r="EE1955" i="1"/>
  <c r="DY1955" i="1"/>
  <c r="DS1955" i="1"/>
  <c r="DM1955" i="1"/>
  <c r="DG1955" i="1"/>
  <c r="DA1955" i="1"/>
  <c r="CU1955" i="1"/>
  <c r="CO1955" i="1"/>
  <c r="CI1955" i="1"/>
  <c r="CC1955" i="1"/>
  <c r="BW1955" i="1"/>
  <c r="BQ1955" i="1"/>
  <c r="BK1955" i="1"/>
  <c r="BE1955" i="1"/>
  <c r="AY1955" i="1"/>
  <c r="AS1955" i="1"/>
  <c r="AM1955" i="1"/>
  <c r="AG1955" i="1"/>
  <c r="AA1955" i="1"/>
  <c r="U1955" i="1"/>
  <c r="O1955" i="1"/>
  <c r="I1955" i="1"/>
  <c r="A1954" i="1"/>
  <c r="EQ1954" i="1"/>
  <c r="EK1954" i="1"/>
  <c r="EE1954" i="1"/>
  <c r="DY1954" i="1"/>
  <c r="DS1954" i="1"/>
  <c r="DM1954" i="1"/>
  <c r="DG1954" i="1"/>
  <c r="DA1954" i="1"/>
  <c r="CU1954" i="1"/>
  <c r="CO1954" i="1"/>
  <c r="CI1954" i="1"/>
  <c r="CC1954" i="1"/>
  <c r="BW1954" i="1"/>
  <c r="BQ1954" i="1"/>
  <c r="BK1954" i="1"/>
  <c r="BE1954" i="1"/>
  <c r="AY1954" i="1"/>
  <c r="AS1954" i="1"/>
  <c r="AM1954" i="1"/>
  <c r="AG1954" i="1"/>
  <c r="AA1954" i="1"/>
  <c r="U1954" i="1"/>
  <c r="O1954" i="1"/>
  <c r="I1954" i="1"/>
  <c r="A1953" i="1"/>
  <c r="EQ1953" i="1"/>
  <c r="EK1953" i="1"/>
  <c r="EE1953" i="1"/>
  <c r="DY1953" i="1"/>
  <c r="DS1953" i="1"/>
  <c r="DM1953" i="1"/>
  <c r="DG1953" i="1"/>
  <c r="DA1953" i="1"/>
  <c r="CU1953" i="1"/>
  <c r="CO1953" i="1"/>
  <c r="CI1953" i="1"/>
  <c r="CC1953" i="1"/>
  <c r="BW1953" i="1"/>
  <c r="BQ1953" i="1"/>
  <c r="BK1953" i="1"/>
  <c r="BE1953" i="1"/>
  <c r="AY1953" i="1"/>
  <c r="AS1953" i="1"/>
  <c r="AM1953" i="1"/>
  <c r="AG1953" i="1"/>
  <c r="AA1953" i="1"/>
  <c r="U1953" i="1"/>
  <c r="O1953" i="1"/>
  <c r="I1953" i="1"/>
  <c r="A1952" i="1"/>
  <c r="EQ1952" i="1"/>
  <c r="EK1952" i="1"/>
  <c r="EE1952" i="1"/>
  <c r="DY1952" i="1"/>
  <c r="DS1952" i="1"/>
  <c r="DM1952" i="1"/>
  <c r="DG1952" i="1"/>
  <c r="DA1952" i="1"/>
  <c r="CU1952" i="1"/>
  <c r="CO1952" i="1"/>
  <c r="CI1952" i="1"/>
  <c r="CC1952" i="1"/>
  <c r="BW1952" i="1"/>
  <c r="BQ1952" i="1"/>
  <c r="BK1952" i="1"/>
  <c r="BE1952" i="1"/>
  <c r="AY1952" i="1"/>
  <c r="AS1952" i="1"/>
  <c r="AM1952" i="1"/>
  <c r="AG1952" i="1"/>
  <c r="AA1952" i="1"/>
  <c r="U1952" i="1"/>
  <c r="O1952" i="1"/>
  <c r="I1952" i="1"/>
  <c r="A1951" i="1"/>
  <c r="EQ1951" i="1"/>
  <c r="EK1951" i="1"/>
  <c r="EE1951" i="1"/>
  <c r="DY1951" i="1"/>
  <c r="DS1951" i="1"/>
  <c r="DM1951" i="1"/>
  <c r="DG1951" i="1"/>
  <c r="DA1951" i="1"/>
  <c r="CU1951" i="1"/>
  <c r="CO1951" i="1"/>
  <c r="CI1951" i="1"/>
  <c r="CC1951" i="1"/>
  <c r="BW1951" i="1"/>
  <c r="BQ1951" i="1"/>
  <c r="BK1951" i="1"/>
  <c r="BE1951" i="1"/>
  <c r="AY1951" i="1"/>
  <c r="AS1951" i="1"/>
  <c r="AM1951" i="1"/>
  <c r="AG1951" i="1"/>
  <c r="AA1951" i="1"/>
  <c r="U1951" i="1"/>
  <c r="O1951" i="1"/>
  <c r="I1951" i="1"/>
  <c r="A1950" i="1"/>
  <c r="EQ1950" i="1"/>
  <c r="EK1950" i="1"/>
  <c r="EE1950" i="1"/>
  <c r="DY1950" i="1"/>
  <c r="DS1950" i="1"/>
  <c r="DM1950" i="1"/>
  <c r="DG1950" i="1"/>
  <c r="DA1950" i="1"/>
  <c r="CU1950" i="1"/>
  <c r="CO1950" i="1"/>
  <c r="CI1950" i="1"/>
  <c r="CC1950" i="1"/>
  <c r="BW1950" i="1"/>
  <c r="BQ1950" i="1"/>
  <c r="BK1950" i="1"/>
  <c r="BE1950" i="1"/>
  <c r="AY1950" i="1"/>
  <c r="AS1950" i="1"/>
  <c r="AM1950" i="1"/>
  <c r="AG1950" i="1"/>
  <c r="AA1950" i="1"/>
  <c r="U1950" i="1"/>
  <c r="O1950" i="1"/>
  <c r="I1950" i="1"/>
  <c r="A1949" i="1"/>
  <c r="EQ1949" i="1"/>
  <c r="EK1949" i="1"/>
  <c r="EE1949" i="1"/>
  <c r="DY1949" i="1"/>
  <c r="DS1949" i="1"/>
  <c r="DM1949" i="1"/>
  <c r="DG1949" i="1"/>
  <c r="DA1949" i="1"/>
  <c r="CU1949" i="1"/>
  <c r="CO1949" i="1"/>
  <c r="CI1949" i="1"/>
  <c r="CC1949" i="1"/>
  <c r="BW1949" i="1"/>
  <c r="BQ1949" i="1"/>
  <c r="BK1949" i="1"/>
  <c r="BE1949" i="1"/>
  <c r="AY1949" i="1"/>
  <c r="AS1949" i="1"/>
  <c r="AM1949" i="1"/>
  <c r="AG1949" i="1"/>
  <c r="AA1949" i="1"/>
  <c r="U1949" i="1"/>
  <c r="O1949" i="1"/>
  <c r="I1949" i="1"/>
  <c r="A1948" i="1"/>
  <c r="EQ1948" i="1"/>
  <c r="EK1948" i="1"/>
  <c r="EE1948" i="1"/>
  <c r="DY1948" i="1"/>
  <c r="DS1948" i="1"/>
  <c r="DM1948" i="1"/>
  <c r="DG1948" i="1"/>
  <c r="DA1948" i="1"/>
  <c r="CU1948" i="1"/>
  <c r="CO1948" i="1"/>
  <c r="CI1948" i="1"/>
  <c r="CC1948" i="1"/>
  <c r="BW1948" i="1"/>
  <c r="BQ1948" i="1"/>
  <c r="BK1948" i="1"/>
  <c r="BE1948" i="1"/>
  <c r="AY1948" i="1"/>
  <c r="AS1948" i="1"/>
  <c r="AM1948" i="1"/>
  <c r="AG1948" i="1"/>
  <c r="AA1948" i="1"/>
  <c r="U1948" i="1"/>
  <c r="O1948" i="1"/>
  <c r="I1948" i="1"/>
  <c r="A1947" i="1"/>
  <c r="EQ1947" i="1"/>
  <c r="EK1947" i="1"/>
  <c r="EE1947" i="1"/>
  <c r="DY1947" i="1"/>
  <c r="DS1947" i="1"/>
  <c r="DM1947" i="1"/>
  <c r="DG1947" i="1"/>
  <c r="DA1947" i="1"/>
  <c r="CU1947" i="1"/>
  <c r="CO1947" i="1"/>
  <c r="CI1947" i="1"/>
  <c r="CC1947" i="1"/>
  <c r="BW1947" i="1"/>
  <c r="BQ1947" i="1"/>
  <c r="BK1947" i="1"/>
  <c r="BE1947" i="1"/>
  <c r="AY1947" i="1"/>
  <c r="AS1947" i="1"/>
  <c r="AM1947" i="1"/>
  <c r="AG1947" i="1"/>
  <c r="AA1947" i="1"/>
  <c r="U1947" i="1"/>
  <c r="O1947" i="1"/>
  <c r="I1947" i="1"/>
  <c r="A1946" i="1"/>
  <c r="EQ1946" i="1"/>
  <c r="EK1946" i="1"/>
  <c r="EE1946" i="1"/>
  <c r="DY1946" i="1"/>
  <c r="DS1946" i="1"/>
  <c r="DM1946" i="1"/>
  <c r="DG1946" i="1"/>
  <c r="DA1946" i="1"/>
  <c r="CU1946" i="1"/>
  <c r="CO1946" i="1"/>
  <c r="CI1946" i="1"/>
  <c r="CC1946" i="1"/>
  <c r="BW1946" i="1"/>
  <c r="BQ1946" i="1"/>
  <c r="BK1946" i="1"/>
  <c r="BE1946" i="1"/>
  <c r="AY1946" i="1"/>
  <c r="AS1946" i="1"/>
  <c r="AM1946" i="1"/>
  <c r="AG1946" i="1"/>
  <c r="AA1946" i="1"/>
  <c r="U1946" i="1"/>
  <c r="O1946" i="1"/>
  <c r="I1946" i="1"/>
  <c r="A1945" i="1"/>
  <c r="EQ1945" i="1"/>
  <c r="EK1945" i="1"/>
  <c r="EE1945" i="1"/>
  <c r="DY1945" i="1"/>
  <c r="DS1945" i="1"/>
  <c r="DM1945" i="1"/>
  <c r="DG1945" i="1"/>
  <c r="DA1945" i="1"/>
  <c r="CU1945" i="1"/>
  <c r="CO1945" i="1"/>
  <c r="CI1945" i="1"/>
  <c r="CC1945" i="1"/>
  <c r="BW1945" i="1"/>
  <c r="BQ1945" i="1"/>
  <c r="BK1945" i="1"/>
  <c r="BE1945" i="1"/>
  <c r="AY1945" i="1"/>
  <c r="AS1945" i="1"/>
  <c r="AM1945" i="1"/>
  <c r="AG1945" i="1"/>
  <c r="AA1945" i="1"/>
  <c r="U1945" i="1"/>
  <c r="O1945" i="1"/>
  <c r="I1945" i="1"/>
  <c r="A1944" i="1"/>
  <c r="EQ1944" i="1"/>
  <c r="EK1944" i="1"/>
  <c r="EE1944" i="1"/>
  <c r="DY1944" i="1"/>
  <c r="DS1944" i="1"/>
  <c r="DM1944" i="1"/>
  <c r="DG1944" i="1"/>
  <c r="DA1944" i="1"/>
  <c r="CU1944" i="1"/>
  <c r="CO1944" i="1"/>
  <c r="CI1944" i="1"/>
  <c r="CC1944" i="1"/>
  <c r="BW1944" i="1"/>
  <c r="BQ1944" i="1"/>
  <c r="BK1944" i="1"/>
  <c r="BE1944" i="1"/>
  <c r="AY1944" i="1"/>
  <c r="AS1944" i="1"/>
  <c r="AM1944" i="1"/>
  <c r="AG1944" i="1"/>
  <c r="AA1944" i="1"/>
  <c r="U1944" i="1"/>
  <c r="O1944" i="1"/>
  <c r="I1944" i="1"/>
  <c r="A1943" i="1"/>
  <c r="EQ1943" i="1"/>
  <c r="EK1943" i="1"/>
  <c r="EE1943" i="1"/>
  <c r="DY1943" i="1"/>
  <c r="DS1943" i="1"/>
  <c r="DM1943" i="1"/>
  <c r="DG1943" i="1"/>
  <c r="DA1943" i="1"/>
  <c r="CU1943" i="1"/>
  <c r="CO1943" i="1"/>
  <c r="CI1943" i="1"/>
  <c r="CC1943" i="1"/>
  <c r="BW1943" i="1"/>
  <c r="BQ1943" i="1"/>
  <c r="BK1943" i="1"/>
  <c r="BE1943" i="1"/>
  <c r="AY1943" i="1"/>
  <c r="AS1943" i="1"/>
  <c r="AM1943" i="1"/>
  <c r="AG1943" i="1"/>
  <c r="AA1943" i="1"/>
  <c r="U1943" i="1"/>
  <c r="O1943" i="1"/>
  <c r="I1943" i="1"/>
  <c r="A1942" i="1"/>
  <c r="EQ1942" i="1"/>
  <c r="EK1942" i="1"/>
  <c r="EE1942" i="1"/>
  <c r="DY1942" i="1"/>
  <c r="DS1942" i="1"/>
  <c r="DM1942" i="1"/>
  <c r="DG1942" i="1"/>
  <c r="DA1942" i="1"/>
  <c r="CU1942" i="1"/>
  <c r="CO1942" i="1"/>
  <c r="CI1942" i="1"/>
  <c r="CC1942" i="1"/>
  <c r="BW1942" i="1"/>
  <c r="BQ1942" i="1"/>
  <c r="BK1942" i="1"/>
  <c r="BE1942" i="1"/>
  <c r="AY1942" i="1"/>
  <c r="AS1942" i="1"/>
  <c r="AM1942" i="1"/>
  <c r="AG1942" i="1"/>
  <c r="AA1942" i="1"/>
  <c r="U1942" i="1"/>
  <c r="O1942" i="1"/>
  <c r="I1942" i="1"/>
  <c r="A1941" i="1"/>
  <c r="EQ1941" i="1"/>
  <c r="EK1941" i="1"/>
  <c r="EE1941" i="1"/>
  <c r="DY1941" i="1"/>
  <c r="DS1941" i="1"/>
  <c r="DM1941" i="1"/>
  <c r="DG1941" i="1"/>
  <c r="DA1941" i="1"/>
  <c r="CU1941" i="1"/>
  <c r="CO1941" i="1"/>
  <c r="CI1941" i="1"/>
  <c r="CC1941" i="1"/>
  <c r="BW1941" i="1"/>
  <c r="BQ1941" i="1"/>
  <c r="BK1941" i="1"/>
  <c r="BE1941" i="1"/>
  <c r="AY1941" i="1"/>
  <c r="AS1941" i="1"/>
  <c r="AM1941" i="1"/>
  <c r="AG1941" i="1"/>
  <c r="AA1941" i="1"/>
  <c r="U1941" i="1"/>
  <c r="O1941" i="1"/>
  <c r="I1941" i="1"/>
  <c r="A1940" i="1"/>
  <c r="EQ1940" i="1"/>
  <c r="EK1940" i="1"/>
  <c r="EE1940" i="1"/>
  <c r="DY1940" i="1"/>
  <c r="DS1940" i="1"/>
  <c r="DM1940" i="1"/>
  <c r="DG1940" i="1"/>
  <c r="DA1940" i="1"/>
  <c r="CU1940" i="1"/>
  <c r="CO1940" i="1"/>
  <c r="CI1940" i="1"/>
  <c r="CC1940" i="1"/>
  <c r="BW1940" i="1"/>
  <c r="BQ1940" i="1"/>
  <c r="BK1940" i="1"/>
  <c r="BE1940" i="1"/>
  <c r="AY1940" i="1"/>
  <c r="AS1940" i="1"/>
  <c r="AM1940" i="1"/>
  <c r="AG1940" i="1"/>
  <c r="AA1940" i="1"/>
  <c r="U1940" i="1"/>
  <c r="O1940" i="1"/>
  <c r="I1940" i="1"/>
  <c r="A1939" i="1"/>
  <c r="EQ1939" i="1"/>
  <c r="EK1939" i="1"/>
  <c r="EE1939" i="1"/>
  <c r="DY1939" i="1"/>
  <c r="DS1939" i="1"/>
  <c r="DM1939" i="1"/>
  <c r="DG1939" i="1"/>
  <c r="DA1939" i="1"/>
  <c r="CU1939" i="1"/>
  <c r="CO1939" i="1"/>
  <c r="CI1939" i="1"/>
  <c r="CC1939" i="1"/>
  <c r="BW1939" i="1"/>
  <c r="BQ1939" i="1"/>
  <c r="BK1939" i="1"/>
  <c r="BE1939" i="1"/>
  <c r="AY1939" i="1"/>
  <c r="AS1939" i="1"/>
  <c r="AM1939" i="1"/>
  <c r="AG1939" i="1"/>
  <c r="AA1939" i="1"/>
  <c r="U1939" i="1"/>
  <c r="O1939" i="1"/>
  <c r="I1939" i="1"/>
  <c r="A1938" i="1"/>
  <c r="EQ1938" i="1"/>
  <c r="EK1938" i="1"/>
  <c r="EE1938" i="1"/>
  <c r="DY1938" i="1"/>
  <c r="DS1938" i="1"/>
  <c r="DM1938" i="1"/>
  <c r="DG1938" i="1"/>
  <c r="DA1938" i="1"/>
  <c r="CU1938" i="1"/>
  <c r="CO1938" i="1"/>
  <c r="CI1938" i="1"/>
  <c r="CC1938" i="1"/>
  <c r="BW1938" i="1"/>
  <c r="BQ1938" i="1"/>
  <c r="BK1938" i="1"/>
  <c r="BE1938" i="1"/>
  <c r="AY1938" i="1"/>
  <c r="AS1938" i="1"/>
  <c r="AM1938" i="1"/>
  <c r="AG1938" i="1"/>
  <c r="AA1938" i="1"/>
  <c r="U1938" i="1"/>
  <c r="O1938" i="1"/>
  <c r="I1938" i="1"/>
  <c r="A1937" i="1"/>
  <c r="EQ1937" i="1"/>
  <c r="EK1937" i="1"/>
  <c r="EE1937" i="1"/>
  <c r="DY1937" i="1"/>
  <c r="DS1937" i="1"/>
  <c r="DM1937" i="1"/>
  <c r="DG1937" i="1"/>
  <c r="DA1937" i="1"/>
  <c r="CU1937" i="1"/>
  <c r="CO1937" i="1"/>
  <c r="CI1937" i="1"/>
  <c r="CC1937" i="1"/>
  <c r="BW1937" i="1"/>
  <c r="BQ1937" i="1"/>
  <c r="BK1937" i="1"/>
  <c r="BE1937" i="1"/>
  <c r="AY1937" i="1"/>
  <c r="AS1937" i="1"/>
  <c r="AM1937" i="1"/>
  <c r="AG1937" i="1"/>
  <c r="AA1937" i="1"/>
  <c r="U1937" i="1"/>
  <c r="O1937" i="1"/>
  <c r="I1937" i="1"/>
  <c r="A1936" i="1"/>
  <c r="EQ1936" i="1"/>
  <c r="EK1936" i="1"/>
  <c r="EE1936" i="1"/>
  <c r="DY1936" i="1"/>
  <c r="DS1936" i="1"/>
  <c r="DM1936" i="1"/>
  <c r="DG1936" i="1"/>
  <c r="DA1936" i="1"/>
  <c r="CU1936" i="1"/>
  <c r="CO1936" i="1"/>
  <c r="CI1936" i="1"/>
  <c r="CC1936" i="1"/>
  <c r="BW1936" i="1"/>
  <c r="BQ1936" i="1"/>
  <c r="BK1936" i="1"/>
  <c r="BE1936" i="1"/>
  <c r="AY1936" i="1"/>
  <c r="AS1936" i="1"/>
  <c r="AM1936" i="1"/>
  <c r="AG1936" i="1"/>
  <c r="AA1936" i="1"/>
  <c r="U1936" i="1"/>
  <c r="O1936" i="1"/>
  <c r="I1936" i="1"/>
  <c r="A1935" i="1"/>
  <c r="EQ1935" i="1"/>
  <c r="EK1935" i="1"/>
  <c r="EE1935" i="1"/>
  <c r="DY1935" i="1"/>
  <c r="DS1935" i="1"/>
  <c r="DM1935" i="1"/>
  <c r="DG1935" i="1"/>
  <c r="DA1935" i="1"/>
  <c r="CU1935" i="1"/>
  <c r="CO1935" i="1"/>
  <c r="CI1935" i="1"/>
  <c r="CC1935" i="1"/>
  <c r="BW1935" i="1"/>
  <c r="BQ1935" i="1"/>
  <c r="BK1935" i="1"/>
  <c r="BE1935" i="1"/>
  <c r="AY1935" i="1"/>
  <c r="AS1935" i="1"/>
  <c r="AM1935" i="1"/>
  <c r="AG1935" i="1"/>
  <c r="AA1935" i="1"/>
  <c r="U1935" i="1"/>
  <c r="O1935" i="1"/>
  <c r="I1935" i="1"/>
  <c r="A1934" i="1"/>
  <c r="EQ1934" i="1"/>
  <c r="EK1934" i="1"/>
  <c r="EE1934" i="1"/>
  <c r="DY1934" i="1"/>
  <c r="DS1934" i="1"/>
  <c r="DM1934" i="1"/>
  <c r="DG1934" i="1"/>
  <c r="DA1934" i="1"/>
  <c r="CU1934" i="1"/>
  <c r="CO1934" i="1"/>
  <c r="CI1934" i="1"/>
  <c r="CC1934" i="1"/>
  <c r="BW1934" i="1"/>
  <c r="BQ1934" i="1"/>
  <c r="BK1934" i="1"/>
  <c r="BE1934" i="1"/>
  <c r="AY1934" i="1"/>
  <c r="AS1934" i="1"/>
  <c r="AM1934" i="1"/>
  <c r="AG1934" i="1"/>
  <c r="AA1934" i="1"/>
  <c r="U1934" i="1"/>
  <c r="O1934" i="1"/>
  <c r="I1934" i="1"/>
  <c r="A1930" i="1"/>
  <c r="EQ1930" i="1"/>
  <c r="EK1930" i="1"/>
  <c r="EE1930" i="1"/>
  <c r="DY1930" i="1"/>
  <c r="DS1930" i="1"/>
  <c r="DM1930" i="1"/>
  <c r="DG1930" i="1"/>
  <c r="DA1930" i="1"/>
  <c r="CU1930" i="1"/>
  <c r="CO1930" i="1"/>
  <c r="CI1930" i="1"/>
  <c r="CC1930" i="1"/>
  <c r="BW1930" i="1"/>
  <c r="BQ1930" i="1"/>
  <c r="BK1930" i="1"/>
  <c r="BE1930" i="1"/>
  <c r="AY1930" i="1"/>
  <c r="AS1930" i="1"/>
  <c r="AM1930" i="1"/>
  <c r="AG1930" i="1"/>
  <c r="AA1930" i="1"/>
  <c r="U1930" i="1"/>
  <c r="O1930" i="1"/>
  <c r="I1930" i="1"/>
  <c r="A1929" i="1"/>
  <c r="EQ1929" i="1"/>
  <c r="EK1929" i="1"/>
  <c r="EE1929" i="1"/>
  <c r="DY1929" i="1"/>
  <c r="DS1929" i="1"/>
  <c r="DM1929" i="1"/>
  <c r="DG1929" i="1"/>
  <c r="DA1929" i="1"/>
  <c r="CU1929" i="1"/>
  <c r="CO1929" i="1"/>
  <c r="CI1929" i="1"/>
  <c r="CC1929" i="1"/>
  <c r="BW1929" i="1"/>
  <c r="BQ1929" i="1"/>
  <c r="BK1929" i="1"/>
  <c r="BE1929" i="1"/>
  <c r="AY1929" i="1"/>
  <c r="AS1929" i="1"/>
  <c r="AM1929" i="1"/>
  <c r="AG1929" i="1"/>
  <c r="AA1929" i="1"/>
  <c r="U1929" i="1"/>
  <c r="O1929" i="1"/>
  <c r="I1929" i="1"/>
  <c r="A1928" i="1"/>
  <c r="EQ1928" i="1"/>
  <c r="EK1928" i="1"/>
  <c r="EE1928" i="1"/>
  <c r="DY1928" i="1"/>
  <c r="DS1928" i="1"/>
  <c r="DM1928" i="1"/>
  <c r="DG1928" i="1"/>
  <c r="DA1928" i="1"/>
  <c r="CU1928" i="1"/>
  <c r="CO1928" i="1"/>
  <c r="CI1928" i="1"/>
  <c r="CC1928" i="1"/>
  <c r="BW1928" i="1"/>
  <c r="BQ1928" i="1"/>
  <c r="BK1928" i="1"/>
  <c r="BE1928" i="1"/>
  <c r="AY1928" i="1"/>
  <c r="AS1928" i="1"/>
  <c r="AM1928" i="1"/>
  <c r="AG1928" i="1"/>
  <c r="AA1928" i="1"/>
  <c r="U1928" i="1"/>
  <c r="O1928" i="1"/>
  <c r="I1928" i="1"/>
  <c r="A1927" i="1"/>
  <c r="EQ1927" i="1"/>
  <c r="EK1927" i="1"/>
  <c r="EE1927" i="1"/>
  <c r="DY1927" i="1"/>
  <c r="DS1927" i="1"/>
  <c r="DM1927" i="1"/>
  <c r="DG1927" i="1"/>
  <c r="DA1927" i="1"/>
  <c r="CU1927" i="1"/>
  <c r="CO1927" i="1"/>
  <c r="CI1927" i="1"/>
  <c r="CC1927" i="1"/>
  <c r="BW1927" i="1"/>
  <c r="BQ1927" i="1"/>
  <c r="BK1927" i="1"/>
  <c r="BE1927" i="1"/>
  <c r="AY1927" i="1"/>
  <c r="AS1927" i="1"/>
  <c r="AM1927" i="1"/>
  <c r="AG1927" i="1"/>
  <c r="AA1927" i="1"/>
  <c r="U1927" i="1"/>
  <c r="O1927" i="1"/>
  <c r="I1927" i="1"/>
  <c r="A1926" i="1"/>
  <c r="EQ1926" i="1"/>
  <c r="EK1926" i="1"/>
  <c r="EE1926" i="1"/>
  <c r="DY1926" i="1"/>
  <c r="DS1926" i="1"/>
  <c r="DM1926" i="1"/>
  <c r="DG1926" i="1"/>
  <c r="DA1926" i="1"/>
  <c r="CU1926" i="1"/>
  <c r="CO1926" i="1"/>
  <c r="CI1926" i="1"/>
  <c r="CC1926" i="1"/>
  <c r="BW1926" i="1"/>
  <c r="BQ1926" i="1"/>
  <c r="BK1926" i="1"/>
  <c r="BE1926" i="1"/>
  <c r="AY1926" i="1"/>
  <c r="AS1926" i="1"/>
  <c r="AM1926" i="1"/>
  <c r="AG1926" i="1"/>
  <c r="AA1926" i="1"/>
  <c r="U1926" i="1"/>
  <c r="O1926" i="1"/>
  <c r="I1926" i="1"/>
  <c r="A1925" i="1"/>
  <c r="EQ1925" i="1"/>
  <c r="EK1925" i="1"/>
  <c r="EE1925" i="1"/>
  <c r="DY1925" i="1"/>
  <c r="DS1925" i="1"/>
  <c r="DM1925" i="1"/>
  <c r="DG1925" i="1"/>
  <c r="DA1925" i="1"/>
  <c r="CU1925" i="1"/>
  <c r="CO1925" i="1"/>
  <c r="CI1925" i="1"/>
  <c r="CC1925" i="1"/>
  <c r="BW1925" i="1"/>
  <c r="BQ1925" i="1"/>
  <c r="BK1925" i="1"/>
  <c r="BE1925" i="1"/>
  <c r="AY1925" i="1"/>
  <c r="AS1925" i="1"/>
  <c r="AM1925" i="1"/>
  <c r="AG1925" i="1"/>
  <c r="AA1925" i="1"/>
  <c r="U1925" i="1"/>
  <c r="O1925" i="1"/>
  <c r="I1925" i="1"/>
  <c r="A1924" i="1"/>
  <c r="EQ1924" i="1"/>
  <c r="EK1924" i="1"/>
  <c r="EE1924" i="1"/>
  <c r="DY1924" i="1"/>
  <c r="DS1924" i="1"/>
  <c r="DM1924" i="1"/>
  <c r="DG1924" i="1"/>
  <c r="DA1924" i="1"/>
  <c r="CU1924" i="1"/>
  <c r="CO1924" i="1"/>
  <c r="CI1924" i="1"/>
  <c r="CC1924" i="1"/>
  <c r="BW1924" i="1"/>
  <c r="BQ1924" i="1"/>
  <c r="BK1924" i="1"/>
  <c r="BE1924" i="1"/>
  <c r="AY1924" i="1"/>
  <c r="AS1924" i="1"/>
  <c r="AM1924" i="1"/>
  <c r="AG1924" i="1"/>
  <c r="AA1924" i="1"/>
  <c r="U1924" i="1"/>
  <c r="O1924" i="1"/>
  <c r="I1924" i="1"/>
  <c r="A1923" i="1"/>
  <c r="EQ1923" i="1"/>
  <c r="EK1923" i="1"/>
  <c r="EE1923" i="1"/>
  <c r="DY1923" i="1"/>
  <c r="DS1923" i="1"/>
  <c r="DM1923" i="1"/>
  <c r="DG1923" i="1"/>
  <c r="DA1923" i="1"/>
  <c r="CU1923" i="1"/>
  <c r="CO1923" i="1"/>
  <c r="CI1923" i="1"/>
  <c r="CC1923" i="1"/>
  <c r="BW1923" i="1"/>
  <c r="BQ1923" i="1"/>
  <c r="BK1923" i="1"/>
  <c r="BE1923" i="1"/>
  <c r="AY1923" i="1"/>
  <c r="AS1923" i="1"/>
  <c r="AM1923" i="1"/>
  <c r="AG1923" i="1"/>
  <c r="AA1923" i="1"/>
  <c r="U1923" i="1"/>
  <c r="O1923" i="1"/>
  <c r="I1923" i="1"/>
  <c r="A1922" i="1"/>
  <c r="EQ1922" i="1"/>
  <c r="EK1922" i="1"/>
  <c r="EE1922" i="1"/>
  <c r="DY1922" i="1"/>
  <c r="DS1922" i="1"/>
  <c r="DM1922" i="1"/>
  <c r="DG1922" i="1"/>
  <c r="DA1922" i="1"/>
  <c r="CU1922" i="1"/>
  <c r="CO1922" i="1"/>
  <c r="CI1922" i="1"/>
  <c r="CC1922" i="1"/>
  <c r="BW1922" i="1"/>
  <c r="BQ1922" i="1"/>
  <c r="BK1922" i="1"/>
  <c r="BE1922" i="1"/>
  <c r="AY1922" i="1"/>
  <c r="AS1922" i="1"/>
  <c r="AM1922" i="1"/>
  <c r="AG1922" i="1"/>
  <c r="AA1922" i="1"/>
  <c r="U1922" i="1"/>
  <c r="O1922" i="1"/>
  <c r="I1922" i="1"/>
  <c r="A1921" i="1"/>
  <c r="EQ1921" i="1"/>
  <c r="EK1921" i="1"/>
  <c r="EE1921" i="1"/>
  <c r="DY1921" i="1"/>
  <c r="DS1921" i="1"/>
  <c r="DM1921" i="1"/>
  <c r="DG1921" i="1"/>
  <c r="DA1921" i="1"/>
  <c r="CU1921" i="1"/>
  <c r="CO1921" i="1"/>
  <c r="CI1921" i="1"/>
  <c r="CC1921" i="1"/>
  <c r="BW1921" i="1"/>
  <c r="BQ1921" i="1"/>
  <c r="BK1921" i="1"/>
  <c r="BE1921" i="1"/>
  <c r="AY1921" i="1"/>
  <c r="AS1921" i="1"/>
  <c r="AM1921" i="1"/>
  <c r="AG1921" i="1"/>
  <c r="AA1921" i="1"/>
  <c r="U1921" i="1"/>
  <c r="O1921" i="1"/>
  <c r="I1921" i="1"/>
  <c r="A1920" i="1"/>
  <c r="EQ1920" i="1"/>
  <c r="EK1920" i="1"/>
  <c r="EE1920" i="1"/>
  <c r="DY1920" i="1"/>
  <c r="DS1920" i="1"/>
  <c r="DM1920" i="1"/>
  <c r="DG1920" i="1"/>
  <c r="DA1920" i="1"/>
  <c r="CU1920" i="1"/>
  <c r="CO1920" i="1"/>
  <c r="CI1920" i="1"/>
  <c r="CC1920" i="1"/>
  <c r="BW1920" i="1"/>
  <c r="BQ1920" i="1"/>
  <c r="BK1920" i="1"/>
  <c r="BE1920" i="1"/>
  <c r="AY1920" i="1"/>
  <c r="AS1920" i="1"/>
  <c r="AM1920" i="1"/>
  <c r="AG1920" i="1"/>
  <c r="AA1920" i="1"/>
  <c r="U1920" i="1"/>
  <c r="O1920" i="1"/>
  <c r="I1920" i="1"/>
  <c r="A1919" i="1"/>
  <c r="EQ1919" i="1"/>
  <c r="EK1919" i="1"/>
  <c r="EE1919" i="1"/>
  <c r="DY1919" i="1"/>
  <c r="DS1919" i="1"/>
  <c r="DM1919" i="1"/>
  <c r="DG1919" i="1"/>
  <c r="DA1919" i="1"/>
  <c r="CU1919" i="1"/>
  <c r="CO1919" i="1"/>
  <c r="CI1919" i="1"/>
  <c r="CC1919" i="1"/>
  <c r="BW1919" i="1"/>
  <c r="BQ1919" i="1"/>
  <c r="BK1919" i="1"/>
  <c r="BE1919" i="1"/>
  <c r="AY1919" i="1"/>
  <c r="AS1919" i="1"/>
  <c r="AM1919" i="1"/>
  <c r="AG1919" i="1"/>
  <c r="AA1919" i="1"/>
  <c r="U1919" i="1"/>
  <c r="O1919" i="1"/>
  <c r="I1919" i="1"/>
  <c r="A1918" i="1"/>
  <c r="EQ1918" i="1"/>
  <c r="EK1918" i="1"/>
  <c r="EE1918" i="1"/>
  <c r="DY1918" i="1"/>
  <c r="DS1918" i="1"/>
  <c r="DM1918" i="1"/>
  <c r="DG1918" i="1"/>
  <c r="DA1918" i="1"/>
  <c r="CU1918" i="1"/>
  <c r="CO1918" i="1"/>
  <c r="CI1918" i="1"/>
  <c r="CC1918" i="1"/>
  <c r="BW1918" i="1"/>
  <c r="BQ1918" i="1"/>
  <c r="BK1918" i="1"/>
  <c r="BE1918" i="1"/>
  <c r="AY1918" i="1"/>
  <c r="AS1918" i="1"/>
  <c r="AM1918" i="1"/>
  <c r="AG1918" i="1"/>
  <c r="AA1918" i="1"/>
  <c r="U1918" i="1"/>
  <c r="O1918" i="1"/>
  <c r="I1918" i="1"/>
  <c r="A1917" i="1"/>
  <c r="EQ1917" i="1"/>
  <c r="EK1917" i="1"/>
  <c r="EE1917" i="1"/>
  <c r="DY1917" i="1"/>
  <c r="DS1917" i="1"/>
  <c r="DM1917" i="1"/>
  <c r="DG1917" i="1"/>
  <c r="DA1917" i="1"/>
  <c r="CU1917" i="1"/>
  <c r="CO1917" i="1"/>
  <c r="CI1917" i="1"/>
  <c r="CC1917" i="1"/>
  <c r="BW1917" i="1"/>
  <c r="BQ1917" i="1"/>
  <c r="BK1917" i="1"/>
  <c r="BE1917" i="1"/>
  <c r="AY1917" i="1"/>
  <c r="AS1917" i="1"/>
  <c r="AM1917" i="1"/>
  <c r="AG1917" i="1"/>
  <c r="AA1917" i="1"/>
  <c r="U1917" i="1"/>
  <c r="O1917" i="1"/>
  <c r="I1917" i="1"/>
  <c r="A1916" i="1"/>
  <c r="EQ1916" i="1"/>
  <c r="EK1916" i="1"/>
  <c r="EE1916" i="1"/>
  <c r="DY1916" i="1"/>
  <c r="DS1916" i="1"/>
  <c r="DM1916" i="1"/>
  <c r="DG1916" i="1"/>
  <c r="DA1916" i="1"/>
  <c r="CU1916" i="1"/>
  <c r="CO1916" i="1"/>
  <c r="CI1916" i="1"/>
  <c r="CC1916" i="1"/>
  <c r="BW1916" i="1"/>
  <c r="BQ1916" i="1"/>
  <c r="BK1916" i="1"/>
  <c r="BE1916" i="1"/>
  <c r="AY1916" i="1"/>
  <c r="AS1916" i="1"/>
  <c r="AM1916" i="1"/>
  <c r="AG1916" i="1"/>
  <c r="AA1916" i="1"/>
  <c r="U1916" i="1"/>
  <c r="O1916" i="1"/>
  <c r="I1916" i="1"/>
  <c r="A1915" i="1"/>
  <c r="EQ1915" i="1"/>
  <c r="EK1915" i="1"/>
  <c r="EE1915" i="1"/>
  <c r="DY1915" i="1"/>
  <c r="DS1915" i="1"/>
  <c r="DM1915" i="1"/>
  <c r="DG1915" i="1"/>
  <c r="DA1915" i="1"/>
  <c r="CU1915" i="1"/>
  <c r="CO1915" i="1"/>
  <c r="CI1915" i="1"/>
  <c r="CC1915" i="1"/>
  <c r="BW1915" i="1"/>
  <c r="BQ1915" i="1"/>
  <c r="BK1915" i="1"/>
  <c r="BE1915" i="1"/>
  <c r="AY1915" i="1"/>
  <c r="AS1915" i="1"/>
  <c r="AM1915" i="1"/>
  <c r="AG1915" i="1"/>
  <c r="AA1915" i="1"/>
  <c r="U1915" i="1"/>
  <c r="O1915" i="1"/>
  <c r="I1915" i="1"/>
  <c r="A1914" i="1"/>
  <c r="EQ1914" i="1"/>
  <c r="EK1914" i="1"/>
  <c r="EE1914" i="1"/>
  <c r="DY1914" i="1"/>
  <c r="DS1914" i="1"/>
  <c r="DM1914" i="1"/>
  <c r="DG1914" i="1"/>
  <c r="DA1914" i="1"/>
  <c r="CU1914" i="1"/>
  <c r="CO1914" i="1"/>
  <c r="CI1914" i="1"/>
  <c r="CC1914" i="1"/>
  <c r="BW1914" i="1"/>
  <c r="BQ1914" i="1"/>
  <c r="BK1914" i="1"/>
  <c r="BE1914" i="1"/>
  <c r="AY1914" i="1"/>
  <c r="AS1914" i="1"/>
  <c r="AM1914" i="1"/>
  <c r="AG1914" i="1"/>
  <c r="AA1914" i="1"/>
  <c r="U1914" i="1"/>
  <c r="O1914" i="1"/>
  <c r="I1914" i="1"/>
  <c r="A1913" i="1"/>
  <c r="EQ1913" i="1"/>
  <c r="EK1913" i="1"/>
  <c r="EE1913" i="1"/>
  <c r="DY1913" i="1"/>
  <c r="DS1913" i="1"/>
  <c r="DM1913" i="1"/>
  <c r="DG1913" i="1"/>
  <c r="DA1913" i="1"/>
  <c r="CU1913" i="1"/>
  <c r="CO1913" i="1"/>
  <c r="CI1913" i="1"/>
  <c r="CC1913" i="1"/>
  <c r="BW1913" i="1"/>
  <c r="BQ1913" i="1"/>
  <c r="BK1913" i="1"/>
  <c r="BE1913" i="1"/>
  <c r="AY1913" i="1"/>
  <c r="AS1913" i="1"/>
  <c r="AM1913" i="1"/>
  <c r="AG1913" i="1"/>
  <c r="AA1913" i="1"/>
  <c r="U1913" i="1"/>
  <c r="O1913" i="1"/>
  <c r="I1913" i="1"/>
  <c r="A1912" i="1"/>
  <c r="EQ1912" i="1"/>
  <c r="EK1912" i="1"/>
  <c r="EE1912" i="1"/>
  <c r="DY1912" i="1"/>
  <c r="DS1912" i="1"/>
  <c r="DM1912" i="1"/>
  <c r="DG1912" i="1"/>
  <c r="DA1912" i="1"/>
  <c r="CU1912" i="1"/>
  <c r="CO1912" i="1"/>
  <c r="CI1912" i="1"/>
  <c r="CC1912" i="1"/>
  <c r="BW1912" i="1"/>
  <c r="BQ1912" i="1"/>
  <c r="BK1912" i="1"/>
  <c r="BE1912" i="1"/>
  <c r="AY1912" i="1"/>
  <c r="AS1912" i="1"/>
  <c r="AM1912" i="1"/>
  <c r="AG1912" i="1"/>
  <c r="AA1912" i="1"/>
  <c r="U1912" i="1"/>
  <c r="O1912" i="1"/>
  <c r="I1912" i="1"/>
  <c r="A1911" i="1"/>
  <c r="EQ1911" i="1"/>
  <c r="EK1911" i="1"/>
  <c r="EE1911" i="1"/>
  <c r="DY1911" i="1"/>
  <c r="DS1911" i="1"/>
  <c r="DM1911" i="1"/>
  <c r="DG1911" i="1"/>
  <c r="DA1911" i="1"/>
  <c r="CU1911" i="1"/>
  <c r="CO1911" i="1"/>
  <c r="CI1911" i="1"/>
  <c r="CC1911" i="1"/>
  <c r="BW1911" i="1"/>
  <c r="BQ1911" i="1"/>
  <c r="BK1911" i="1"/>
  <c r="BE1911" i="1"/>
  <c r="AY1911" i="1"/>
  <c r="AS1911" i="1"/>
  <c r="AM1911" i="1"/>
  <c r="AG1911" i="1"/>
  <c r="AA1911" i="1"/>
  <c r="U1911" i="1"/>
  <c r="O1911" i="1"/>
  <c r="I1911" i="1"/>
  <c r="A1910" i="1"/>
  <c r="EQ1910" i="1"/>
  <c r="EK1910" i="1"/>
  <c r="EE1910" i="1"/>
  <c r="DY1910" i="1"/>
  <c r="DS1910" i="1"/>
  <c r="DM1910" i="1"/>
  <c r="DG1910" i="1"/>
  <c r="DA1910" i="1"/>
  <c r="CU1910" i="1"/>
  <c r="CO1910" i="1"/>
  <c r="CI1910" i="1"/>
  <c r="CC1910" i="1"/>
  <c r="BW1910" i="1"/>
  <c r="BQ1910" i="1"/>
  <c r="BK1910" i="1"/>
  <c r="BE1910" i="1"/>
  <c r="AY1910" i="1"/>
  <c r="AS1910" i="1"/>
  <c r="AM1910" i="1"/>
  <c r="AG1910" i="1"/>
  <c r="AA1910" i="1"/>
  <c r="U1910" i="1"/>
  <c r="O1910" i="1"/>
  <c r="I1910" i="1"/>
  <c r="A1909" i="1"/>
  <c r="EQ1909" i="1"/>
  <c r="EK1909" i="1"/>
  <c r="EE1909" i="1"/>
  <c r="DY1909" i="1"/>
  <c r="DS1909" i="1"/>
  <c r="DM1909" i="1"/>
  <c r="DG1909" i="1"/>
  <c r="DA1909" i="1"/>
  <c r="CU1909" i="1"/>
  <c r="CO1909" i="1"/>
  <c r="CI1909" i="1"/>
  <c r="CC1909" i="1"/>
  <c r="BW1909" i="1"/>
  <c r="BQ1909" i="1"/>
  <c r="BK1909" i="1"/>
  <c r="BE1909" i="1"/>
  <c r="AY1909" i="1"/>
  <c r="AS1909" i="1"/>
  <c r="AM1909" i="1"/>
  <c r="AG1909" i="1"/>
  <c r="AA1909" i="1"/>
  <c r="U1909" i="1"/>
  <c r="O1909" i="1"/>
  <c r="I1909" i="1"/>
  <c r="A1908" i="1"/>
  <c r="EQ1908" i="1"/>
  <c r="EK1908" i="1"/>
  <c r="EE1908" i="1"/>
  <c r="DY1908" i="1"/>
  <c r="DS1908" i="1"/>
  <c r="DM1908" i="1"/>
  <c r="DG1908" i="1"/>
  <c r="DA1908" i="1"/>
  <c r="CU1908" i="1"/>
  <c r="CO1908" i="1"/>
  <c r="CI1908" i="1"/>
  <c r="CC1908" i="1"/>
  <c r="BW1908" i="1"/>
  <c r="BQ1908" i="1"/>
  <c r="BK1908" i="1"/>
  <c r="BE1908" i="1"/>
  <c r="AY1908" i="1"/>
  <c r="AS1908" i="1"/>
  <c r="AM1908" i="1"/>
  <c r="AG1908" i="1"/>
  <c r="AA1908" i="1"/>
  <c r="U1908" i="1"/>
  <c r="O1908" i="1"/>
  <c r="I1908" i="1"/>
  <c r="A1907" i="1"/>
  <c r="EQ1907" i="1"/>
  <c r="EK1907" i="1"/>
  <c r="EE1907" i="1"/>
  <c r="DY1907" i="1"/>
  <c r="DS1907" i="1"/>
  <c r="DM1907" i="1"/>
  <c r="DG1907" i="1"/>
  <c r="DA1907" i="1"/>
  <c r="CU1907" i="1"/>
  <c r="CO1907" i="1"/>
  <c r="CI1907" i="1"/>
  <c r="CC1907" i="1"/>
  <c r="BW1907" i="1"/>
  <c r="BQ1907" i="1"/>
  <c r="BK1907" i="1"/>
  <c r="BE1907" i="1"/>
  <c r="AY1907" i="1"/>
  <c r="AS1907" i="1"/>
  <c r="AM1907" i="1"/>
  <c r="AG1907" i="1"/>
  <c r="AA1907" i="1"/>
  <c r="U1907" i="1"/>
  <c r="O1907" i="1"/>
  <c r="I1907" i="1"/>
  <c r="A1906" i="1"/>
  <c r="EQ1906" i="1"/>
  <c r="EK1906" i="1"/>
  <c r="EE1906" i="1"/>
  <c r="DY1906" i="1"/>
  <c r="DS1906" i="1"/>
  <c r="DM1906" i="1"/>
  <c r="DG1906" i="1"/>
  <c r="DA1906" i="1"/>
  <c r="CU1906" i="1"/>
  <c r="CO1906" i="1"/>
  <c r="CI1906" i="1"/>
  <c r="CC1906" i="1"/>
  <c r="BW1906" i="1"/>
  <c r="BQ1906" i="1"/>
  <c r="BK1906" i="1"/>
  <c r="BE1906" i="1"/>
  <c r="AY1906" i="1"/>
  <c r="AS1906" i="1"/>
  <c r="AM1906" i="1"/>
  <c r="AG1906" i="1"/>
  <c r="AA1906" i="1"/>
  <c r="U1906" i="1"/>
  <c r="O1906" i="1"/>
  <c r="I1906" i="1"/>
  <c r="A1905" i="1"/>
  <c r="EQ1905" i="1"/>
  <c r="EK1905" i="1"/>
  <c r="EE1905" i="1"/>
  <c r="DY1905" i="1"/>
  <c r="DS1905" i="1"/>
  <c r="DM1905" i="1"/>
  <c r="DG1905" i="1"/>
  <c r="DA1905" i="1"/>
  <c r="CU1905" i="1"/>
  <c r="CO1905" i="1"/>
  <c r="CI1905" i="1"/>
  <c r="CC1905" i="1"/>
  <c r="BW1905" i="1"/>
  <c r="BQ1905" i="1"/>
  <c r="BK1905" i="1"/>
  <c r="BE1905" i="1"/>
  <c r="AY1905" i="1"/>
  <c r="AS1905" i="1"/>
  <c r="AM1905" i="1"/>
  <c r="AG1905" i="1"/>
  <c r="AA1905" i="1"/>
  <c r="U1905" i="1"/>
  <c r="O1905" i="1"/>
  <c r="I1905" i="1"/>
  <c r="A1904" i="1"/>
  <c r="EQ1904" i="1"/>
  <c r="EK1904" i="1"/>
  <c r="EE1904" i="1"/>
  <c r="DY1904" i="1"/>
  <c r="DS1904" i="1"/>
  <c r="DM1904" i="1"/>
  <c r="DG1904" i="1"/>
  <c r="DA1904" i="1"/>
  <c r="CU1904" i="1"/>
  <c r="CO1904" i="1"/>
  <c r="CI1904" i="1"/>
  <c r="CC1904" i="1"/>
  <c r="BW1904" i="1"/>
  <c r="BQ1904" i="1"/>
  <c r="BK1904" i="1"/>
  <c r="BE1904" i="1"/>
  <c r="AY1904" i="1"/>
  <c r="AS1904" i="1"/>
  <c r="AM1904" i="1"/>
  <c r="AG1904" i="1"/>
  <c r="AA1904" i="1"/>
  <c r="U1904" i="1"/>
  <c r="O1904" i="1"/>
  <c r="I1904" i="1"/>
  <c r="A1903" i="1"/>
  <c r="EQ1903" i="1"/>
  <c r="EK1903" i="1"/>
  <c r="EE1903" i="1"/>
  <c r="DY1903" i="1"/>
  <c r="DS1903" i="1"/>
  <c r="DM1903" i="1"/>
  <c r="DG1903" i="1"/>
  <c r="DA1903" i="1"/>
  <c r="CU1903" i="1"/>
  <c r="CO1903" i="1"/>
  <c r="CI1903" i="1"/>
  <c r="CC1903" i="1"/>
  <c r="BW1903" i="1"/>
  <c r="BQ1903" i="1"/>
  <c r="BK1903" i="1"/>
  <c r="BE1903" i="1"/>
  <c r="AY1903" i="1"/>
  <c r="AS1903" i="1"/>
  <c r="AM1903" i="1"/>
  <c r="AG1903" i="1"/>
  <c r="AA1903" i="1"/>
  <c r="U1903" i="1"/>
  <c r="O1903" i="1"/>
  <c r="I1903" i="1"/>
  <c r="A1902" i="1"/>
  <c r="EQ1902" i="1"/>
  <c r="EK1902" i="1"/>
  <c r="EE1902" i="1"/>
  <c r="DY1902" i="1"/>
  <c r="DS1902" i="1"/>
  <c r="DM1902" i="1"/>
  <c r="DG1902" i="1"/>
  <c r="DA1902" i="1"/>
  <c r="CU1902" i="1"/>
  <c r="CO1902" i="1"/>
  <c r="CI1902" i="1"/>
  <c r="CC1902" i="1"/>
  <c r="BW1902" i="1"/>
  <c r="BQ1902" i="1"/>
  <c r="BK1902" i="1"/>
  <c r="BE1902" i="1"/>
  <c r="AY1902" i="1"/>
  <c r="AS1902" i="1"/>
  <c r="AM1902" i="1"/>
  <c r="AG1902" i="1"/>
  <c r="AA1902" i="1"/>
  <c r="U1902" i="1"/>
  <c r="O1902" i="1"/>
  <c r="I1902" i="1"/>
  <c r="A1901" i="1"/>
  <c r="EQ1901" i="1"/>
  <c r="EK1901" i="1"/>
  <c r="EE1901" i="1"/>
  <c r="DY1901" i="1"/>
  <c r="DS1901" i="1"/>
  <c r="DM1901" i="1"/>
  <c r="DG1901" i="1"/>
  <c r="DA1901" i="1"/>
  <c r="CU1901" i="1"/>
  <c r="CO1901" i="1"/>
  <c r="CI1901" i="1"/>
  <c r="CC1901" i="1"/>
  <c r="BW1901" i="1"/>
  <c r="BQ1901" i="1"/>
  <c r="BK1901" i="1"/>
  <c r="BE1901" i="1"/>
  <c r="AY1901" i="1"/>
  <c r="AS1901" i="1"/>
  <c r="AM1901" i="1"/>
  <c r="AG1901" i="1"/>
  <c r="AA1901" i="1"/>
  <c r="U1901" i="1"/>
  <c r="O1901" i="1"/>
  <c r="I1901" i="1"/>
  <c r="A1900" i="1"/>
  <c r="EQ1900" i="1"/>
  <c r="EK1900" i="1"/>
  <c r="EE1900" i="1"/>
  <c r="DY1900" i="1"/>
  <c r="DS1900" i="1"/>
  <c r="DM1900" i="1"/>
  <c r="DG1900" i="1"/>
  <c r="DA1900" i="1"/>
  <c r="CU1900" i="1"/>
  <c r="CO1900" i="1"/>
  <c r="CI1900" i="1"/>
  <c r="CC1900" i="1"/>
  <c r="BW1900" i="1"/>
  <c r="BQ1900" i="1"/>
  <c r="BK1900" i="1"/>
  <c r="BE1900" i="1"/>
  <c r="AY1900" i="1"/>
  <c r="AS1900" i="1"/>
  <c r="AM1900" i="1"/>
  <c r="AG1900" i="1"/>
  <c r="AA1900" i="1"/>
  <c r="U1900" i="1"/>
  <c r="O1900" i="1"/>
  <c r="I1900" i="1"/>
  <c r="A1894" i="1"/>
  <c r="EQ1894" i="1"/>
  <c r="EK1894" i="1"/>
  <c r="EE1894" i="1"/>
  <c r="DY1894" i="1"/>
  <c r="DS1894" i="1"/>
  <c r="DM1894" i="1"/>
  <c r="DG1894" i="1"/>
  <c r="DA1894" i="1"/>
  <c r="CU1894" i="1"/>
  <c r="CO1894" i="1"/>
  <c r="CI1894" i="1"/>
  <c r="CC1894" i="1"/>
  <c r="BW1894" i="1"/>
  <c r="BQ1894" i="1"/>
  <c r="BK1894" i="1"/>
  <c r="BE1894" i="1"/>
  <c r="AY1894" i="1"/>
  <c r="AS1894" i="1"/>
  <c r="AM1894" i="1"/>
  <c r="AG1894" i="1"/>
  <c r="AA1894" i="1"/>
  <c r="U1894" i="1"/>
  <c r="O1894" i="1"/>
  <c r="I1894" i="1"/>
  <c r="A1893" i="1"/>
  <c r="EQ1893" i="1"/>
  <c r="EK1893" i="1"/>
  <c r="EE1893" i="1"/>
  <c r="DY1893" i="1"/>
  <c r="DS1893" i="1"/>
  <c r="DM1893" i="1"/>
  <c r="DG1893" i="1"/>
  <c r="DA1893" i="1"/>
  <c r="CU1893" i="1"/>
  <c r="CO1893" i="1"/>
  <c r="CI1893" i="1"/>
  <c r="CC1893" i="1"/>
  <c r="BW1893" i="1"/>
  <c r="BQ1893" i="1"/>
  <c r="BK1893" i="1"/>
  <c r="BE1893" i="1"/>
  <c r="AY1893" i="1"/>
  <c r="AS1893" i="1"/>
  <c r="AM1893" i="1"/>
  <c r="AG1893" i="1"/>
  <c r="AA1893" i="1"/>
  <c r="U1893" i="1"/>
  <c r="O1893" i="1"/>
  <c r="I1893" i="1"/>
  <c r="A1892" i="1"/>
  <c r="EQ1892" i="1"/>
  <c r="EK1892" i="1"/>
  <c r="EE1892" i="1"/>
  <c r="DY1892" i="1"/>
  <c r="DS1892" i="1"/>
  <c r="DM1892" i="1"/>
  <c r="DG1892" i="1"/>
  <c r="DA1892" i="1"/>
  <c r="CU1892" i="1"/>
  <c r="CO1892" i="1"/>
  <c r="CI1892" i="1"/>
  <c r="CC1892" i="1"/>
  <c r="BW1892" i="1"/>
  <c r="BQ1892" i="1"/>
  <c r="BK1892" i="1"/>
  <c r="BE1892" i="1"/>
  <c r="AY1892" i="1"/>
  <c r="AS1892" i="1"/>
  <c r="AM1892" i="1"/>
  <c r="AG1892" i="1"/>
  <c r="AA1892" i="1"/>
  <c r="U1892" i="1"/>
  <c r="O1892" i="1"/>
  <c r="I1892" i="1"/>
  <c r="A1891" i="1"/>
  <c r="EQ1891" i="1"/>
  <c r="EK1891" i="1"/>
  <c r="EE1891" i="1"/>
  <c r="DY1891" i="1"/>
  <c r="DS1891" i="1"/>
  <c r="DM1891" i="1"/>
  <c r="DG1891" i="1"/>
  <c r="DA1891" i="1"/>
  <c r="CU1891" i="1"/>
  <c r="CO1891" i="1"/>
  <c r="CI1891" i="1"/>
  <c r="CC1891" i="1"/>
  <c r="BW1891" i="1"/>
  <c r="BQ1891" i="1"/>
  <c r="BK1891" i="1"/>
  <c r="BE1891" i="1"/>
  <c r="AY1891" i="1"/>
  <c r="AS1891" i="1"/>
  <c r="AM1891" i="1"/>
  <c r="AG1891" i="1"/>
  <c r="AA1891" i="1"/>
  <c r="U1891" i="1"/>
  <c r="O1891" i="1"/>
  <c r="I1891" i="1"/>
  <c r="A1890" i="1"/>
  <c r="EQ1890" i="1"/>
  <c r="EK1890" i="1"/>
  <c r="EE1890" i="1"/>
  <c r="DY1890" i="1"/>
  <c r="DS1890" i="1"/>
  <c r="DM1890" i="1"/>
  <c r="DG1890" i="1"/>
  <c r="DA1890" i="1"/>
  <c r="CU1890" i="1"/>
  <c r="CO1890" i="1"/>
  <c r="CI1890" i="1"/>
  <c r="CC1890" i="1"/>
  <c r="BW1890" i="1"/>
  <c r="BQ1890" i="1"/>
  <c r="BK1890" i="1"/>
  <c r="BE1890" i="1"/>
  <c r="AY1890" i="1"/>
  <c r="AS1890" i="1"/>
  <c r="AM1890" i="1"/>
  <c r="AG1890" i="1"/>
  <c r="AA1890" i="1"/>
  <c r="U1890" i="1"/>
  <c r="O1890" i="1"/>
  <c r="I1890" i="1"/>
  <c r="A1889" i="1"/>
  <c r="EQ1889" i="1"/>
  <c r="EK1889" i="1"/>
  <c r="EE1889" i="1"/>
  <c r="DY1889" i="1"/>
  <c r="DS1889" i="1"/>
  <c r="DM1889" i="1"/>
  <c r="DG1889" i="1"/>
  <c r="DA1889" i="1"/>
  <c r="CU1889" i="1"/>
  <c r="CO1889" i="1"/>
  <c r="CI1889" i="1"/>
  <c r="CC1889" i="1"/>
  <c r="BW1889" i="1"/>
  <c r="BQ1889" i="1"/>
  <c r="BK1889" i="1"/>
  <c r="BE1889" i="1"/>
  <c r="AY1889" i="1"/>
  <c r="AS1889" i="1"/>
  <c r="AM1889" i="1"/>
  <c r="AG1889" i="1"/>
  <c r="AA1889" i="1"/>
  <c r="U1889" i="1"/>
  <c r="O1889" i="1"/>
  <c r="I1889" i="1"/>
  <c r="A1888" i="1"/>
  <c r="EQ1888" i="1"/>
  <c r="EK1888" i="1"/>
  <c r="EE1888" i="1"/>
  <c r="DY1888" i="1"/>
  <c r="DS1888" i="1"/>
  <c r="DM1888" i="1"/>
  <c r="DG1888" i="1"/>
  <c r="DA1888" i="1"/>
  <c r="CU1888" i="1"/>
  <c r="CO1888" i="1"/>
  <c r="CI1888" i="1"/>
  <c r="CC1888" i="1"/>
  <c r="BW1888" i="1"/>
  <c r="BQ1888" i="1"/>
  <c r="BK1888" i="1"/>
  <c r="BE1888" i="1"/>
  <c r="AY1888" i="1"/>
  <c r="AS1888" i="1"/>
  <c r="AM1888" i="1"/>
  <c r="AG1888" i="1"/>
  <c r="AA1888" i="1"/>
  <c r="U1888" i="1"/>
  <c r="O1888" i="1"/>
  <c r="I1888" i="1"/>
  <c r="A1887" i="1"/>
  <c r="EQ1887" i="1"/>
  <c r="EK1887" i="1"/>
  <c r="EE1887" i="1"/>
  <c r="DY1887" i="1"/>
  <c r="DS1887" i="1"/>
  <c r="DM1887" i="1"/>
  <c r="DG1887" i="1"/>
  <c r="DA1887" i="1"/>
  <c r="CU1887" i="1"/>
  <c r="CO1887" i="1"/>
  <c r="CI1887" i="1"/>
  <c r="CC1887" i="1"/>
  <c r="BW1887" i="1"/>
  <c r="BQ1887" i="1"/>
  <c r="BK1887" i="1"/>
  <c r="BE1887" i="1"/>
  <c r="AY1887" i="1"/>
  <c r="AS1887" i="1"/>
  <c r="AM1887" i="1"/>
  <c r="AG1887" i="1"/>
  <c r="AA1887" i="1"/>
  <c r="U1887" i="1"/>
  <c r="O1887" i="1"/>
  <c r="I1887" i="1"/>
  <c r="A1886" i="1"/>
  <c r="EQ1886" i="1"/>
  <c r="EK1886" i="1"/>
  <c r="EE1886" i="1"/>
  <c r="DY1886" i="1"/>
  <c r="DS1886" i="1"/>
  <c r="DM1886" i="1"/>
  <c r="DG1886" i="1"/>
  <c r="DA1886" i="1"/>
  <c r="CU1886" i="1"/>
  <c r="CO1886" i="1"/>
  <c r="CI1886" i="1"/>
  <c r="CC1886" i="1"/>
  <c r="BW1886" i="1"/>
  <c r="BQ1886" i="1"/>
  <c r="BK1886" i="1"/>
  <c r="BE1886" i="1"/>
  <c r="AY1886" i="1"/>
  <c r="AS1886" i="1"/>
  <c r="AM1886" i="1"/>
  <c r="AG1886" i="1"/>
  <c r="AA1886" i="1"/>
  <c r="U1886" i="1"/>
  <c r="O1886" i="1"/>
  <c r="I1886" i="1"/>
  <c r="A1885" i="1"/>
  <c r="EQ1885" i="1"/>
  <c r="EK1885" i="1"/>
  <c r="EE1885" i="1"/>
  <c r="DY1885" i="1"/>
  <c r="DS1885" i="1"/>
  <c r="DM1885" i="1"/>
  <c r="DG1885" i="1"/>
  <c r="DA1885" i="1"/>
  <c r="CU1885" i="1"/>
  <c r="CO1885" i="1"/>
  <c r="CI1885" i="1"/>
  <c r="CC1885" i="1"/>
  <c r="BW1885" i="1"/>
  <c r="BQ1885" i="1"/>
  <c r="BK1885" i="1"/>
  <c r="BE1885" i="1"/>
  <c r="AY1885" i="1"/>
  <c r="AS1885" i="1"/>
  <c r="AM1885" i="1"/>
  <c r="AG1885" i="1"/>
  <c r="AA1885" i="1"/>
  <c r="U1885" i="1"/>
  <c r="O1885" i="1"/>
  <c r="I1885" i="1"/>
  <c r="A1884" i="1"/>
  <c r="EQ1884" i="1"/>
  <c r="EK1884" i="1"/>
  <c r="EE1884" i="1"/>
  <c r="DY1884" i="1"/>
  <c r="DS1884" i="1"/>
  <c r="DM1884" i="1"/>
  <c r="DG1884" i="1"/>
  <c r="DA1884" i="1"/>
  <c r="CU1884" i="1"/>
  <c r="CO1884" i="1"/>
  <c r="CI1884" i="1"/>
  <c r="CC1884" i="1"/>
  <c r="BW1884" i="1"/>
  <c r="BQ1884" i="1"/>
  <c r="BK1884" i="1"/>
  <c r="BE1884" i="1"/>
  <c r="AY1884" i="1"/>
  <c r="AS1884" i="1"/>
  <c r="AM1884" i="1"/>
  <c r="AG1884" i="1"/>
  <c r="AA1884" i="1"/>
  <c r="U1884" i="1"/>
  <c r="O1884" i="1"/>
  <c r="I1884" i="1"/>
  <c r="A1883" i="1"/>
  <c r="EQ1883" i="1"/>
  <c r="EK1883" i="1"/>
  <c r="EE1883" i="1"/>
  <c r="DY1883" i="1"/>
  <c r="DS1883" i="1"/>
  <c r="DM1883" i="1"/>
  <c r="DG1883" i="1"/>
  <c r="DA1883" i="1"/>
  <c r="CU1883" i="1"/>
  <c r="CO1883" i="1"/>
  <c r="CI1883" i="1"/>
  <c r="CC1883" i="1"/>
  <c r="BW1883" i="1"/>
  <c r="BQ1883" i="1"/>
  <c r="BK1883" i="1"/>
  <c r="BE1883" i="1"/>
  <c r="AY1883" i="1"/>
  <c r="AS1883" i="1"/>
  <c r="AM1883" i="1"/>
  <c r="AG1883" i="1"/>
  <c r="AA1883" i="1"/>
  <c r="U1883" i="1"/>
  <c r="O1883" i="1"/>
  <c r="I1883" i="1"/>
  <c r="A1882" i="1"/>
  <c r="EQ1882" i="1"/>
  <c r="EK1882" i="1"/>
  <c r="EE1882" i="1"/>
  <c r="DY1882" i="1"/>
  <c r="DS1882" i="1"/>
  <c r="DM1882" i="1"/>
  <c r="DG1882" i="1"/>
  <c r="DA1882" i="1"/>
  <c r="CU1882" i="1"/>
  <c r="CO1882" i="1"/>
  <c r="CI1882" i="1"/>
  <c r="CC1882" i="1"/>
  <c r="BW1882" i="1"/>
  <c r="BQ1882" i="1"/>
  <c r="BK1882" i="1"/>
  <c r="BE1882" i="1"/>
  <c r="AY1882" i="1"/>
  <c r="AS1882" i="1"/>
  <c r="AM1882" i="1"/>
  <c r="AG1882" i="1"/>
  <c r="AA1882" i="1"/>
  <c r="U1882" i="1"/>
  <c r="O1882" i="1"/>
  <c r="I1882" i="1"/>
  <c r="A1881" i="1"/>
  <c r="EQ1881" i="1"/>
  <c r="EK1881" i="1"/>
  <c r="EE1881" i="1"/>
  <c r="DY1881" i="1"/>
  <c r="DS1881" i="1"/>
  <c r="DM1881" i="1"/>
  <c r="DG1881" i="1"/>
  <c r="DA1881" i="1"/>
  <c r="CU1881" i="1"/>
  <c r="CO1881" i="1"/>
  <c r="CI1881" i="1"/>
  <c r="CC1881" i="1"/>
  <c r="BW1881" i="1"/>
  <c r="BQ1881" i="1"/>
  <c r="BK1881" i="1"/>
  <c r="BE1881" i="1"/>
  <c r="AY1881" i="1"/>
  <c r="AS1881" i="1"/>
  <c r="AM1881" i="1"/>
  <c r="AG1881" i="1"/>
  <c r="AA1881" i="1"/>
  <c r="U1881" i="1"/>
  <c r="O1881" i="1"/>
  <c r="I1881" i="1"/>
  <c r="A1880" i="1"/>
  <c r="EQ1880" i="1"/>
  <c r="EK1880" i="1"/>
  <c r="EE1880" i="1"/>
  <c r="DY1880" i="1"/>
  <c r="DS1880" i="1"/>
  <c r="DM1880" i="1"/>
  <c r="DG1880" i="1"/>
  <c r="DA1880" i="1"/>
  <c r="CU1880" i="1"/>
  <c r="CO1880" i="1"/>
  <c r="CI1880" i="1"/>
  <c r="CC1880" i="1"/>
  <c r="BW1880" i="1"/>
  <c r="BQ1880" i="1"/>
  <c r="BK1880" i="1"/>
  <c r="BE1880" i="1"/>
  <c r="AY1880" i="1"/>
  <c r="AS1880" i="1"/>
  <c r="AM1880" i="1"/>
  <c r="AG1880" i="1"/>
  <c r="AA1880" i="1"/>
  <c r="U1880" i="1"/>
  <c r="O1880" i="1"/>
  <c r="I1880" i="1"/>
  <c r="A1879" i="1"/>
  <c r="EQ1879" i="1"/>
  <c r="EK1879" i="1"/>
  <c r="EE1879" i="1"/>
  <c r="DY1879" i="1"/>
  <c r="DS1879" i="1"/>
  <c r="DM1879" i="1"/>
  <c r="DG1879" i="1"/>
  <c r="DA1879" i="1"/>
  <c r="CU1879" i="1"/>
  <c r="CO1879" i="1"/>
  <c r="CI1879" i="1"/>
  <c r="CC1879" i="1"/>
  <c r="BW1879" i="1"/>
  <c r="BQ1879" i="1"/>
  <c r="BK1879" i="1"/>
  <c r="BE1879" i="1"/>
  <c r="AY1879" i="1"/>
  <c r="AS1879" i="1"/>
  <c r="AM1879" i="1"/>
  <c r="AG1879" i="1"/>
  <c r="AA1879" i="1"/>
  <c r="U1879" i="1"/>
  <c r="O1879" i="1"/>
  <c r="I1879" i="1"/>
  <c r="A1878" i="1"/>
  <c r="EQ1878" i="1"/>
  <c r="EK1878" i="1"/>
  <c r="EE1878" i="1"/>
  <c r="DY1878" i="1"/>
  <c r="DS1878" i="1"/>
  <c r="DM1878" i="1"/>
  <c r="DG1878" i="1"/>
  <c r="DA1878" i="1"/>
  <c r="CU1878" i="1"/>
  <c r="CO1878" i="1"/>
  <c r="CI1878" i="1"/>
  <c r="CC1878" i="1"/>
  <c r="BW1878" i="1"/>
  <c r="BQ1878" i="1"/>
  <c r="BK1878" i="1"/>
  <c r="BE1878" i="1"/>
  <c r="AY1878" i="1"/>
  <c r="AS1878" i="1"/>
  <c r="AM1878" i="1"/>
  <c r="AG1878" i="1"/>
  <c r="AA1878" i="1"/>
  <c r="U1878" i="1"/>
  <c r="O1878" i="1"/>
  <c r="I1878" i="1"/>
  <c r="A1877" i="1"/>
  <c r="EQ1877" i="1"/>
  <c r="EK1877" i="1"/>
  <c r="EE1877" i="1"/>
  <c r="DY1877" i="1"/>
  <c r="DS1877" i="1"/>
  <c r="DM1877" i="1"/>
  <c r="DG1877" i="1"/>
  <c r="DA1877" i="1"/>
  <c r="CU1877" i="1"/>
  <c r="CO1877" i="1"/>
  <c r="CI1877" i="1"/>
  <c r="CC1877" i="1"/>
  <c r="BW1877" i="1"/>
  <c r="BQ1877" i="1"/>
  <c r="BK1877" i="1"/>
  <c r="BE1877" i="1"/>
  <c r="AY1877" i="1"/>
  <c r="AS1877" i="1"/>
  <c r="AM1877" i="1"/>
  <c r="AG1877" i="1"/>
  <c r="AA1877" i="1"/>
  <c r="U1877" i="1"/>
  <c r="O1877" i="1"/>
  <c r="I1877" i="1"/>
  <c r="A1876" i="1"/>
  <c r="EQ1876" i="1"/>
  <c r="EK1876" i="1"/>
  <c r="EE1876" i="1"/>
  <c r="DY1876" i="1"/>
  <c r="DS1876" i="1"/>
  <c r="DM1876" i="1"/>
  <c r="DG1876" i="1"/>
  <c r="DA1876" i="1"/>
  <c r="CU1876" i="1"/>
  <c r="CO1876" i="1"/>
  <c r="CI1876" i="1"/>
  <c r="CC1876" i="1"/>
  <c r="BW1876" i="1"/>
  <c r="BQ1876" i="1"/>
  <c r="BK1876" i="1"/>
  <c r="BE1876" i="1"/>
  <c r="AY1876" i="1"/>
  <c r="AS1876" i="1"/>
  <c r="AM1876" i="1"/>
  <c r="AG1876" i="1"/>
  <c r="AA1876" i="1"/>
  <c r="U1876" i="1"/>
  <c r="O1876" i="1"/>
  <c r="I1876" i="1"/>
  <c r="A1875" i="1"/>
  <c r="EQ1875" i="1"/>
  <c r="EK1875" i="1"/>
  <c r="EE1875" i="1"/>
  <c r="DY1875" i="1"/>
  <c r="DS1875" i="1"/>
  <c r="DM1875" i="1"/>
  <c r="DG1875" i="1"/>
  <c r="DA1875" i="1"/>
  <c r="CU1875" i="1"/>
  <c r="CO1875" i="1"/>
  <c r="CI1875" i="1"/>
  <c r="CC1875" i="1"/>
  <c r="BW1875" i="1"/>
  <c r="BQ1875" i="1"/>
  <c r="BK1875" i="1"/>
  <c r="BE1875" i="1"/>
  <c r="AY1875" i="1"/>
  <c r="AS1875" i="1"/>
  <c r="AM1875" i="1"/>
  <c r="AG1875" i="1"/>
  <c r="AA1875" i="1"/>
  <c r="U1875" i="1"/>
  <c r="O1875" i="1"/>
  <c r="I1875" i="1"/>
  <c r="A1874" i="1"/>
  <c r="EQ1874" i="1"/>
  <c r="EK1874" i="1"/>
  <c r="EE1874" i="1"/>
  <c r="DY1874" i="1"/>
  <c r="DS1874" i="1"/>
  <c r="DM1874" i="1"/>
  <c r="DG1874" i="1"/>
  <c r="DA1874" i="1"/>
  <c r="CU1874" i="1"/>
  <c r="CO1874" i="1"/>
  <c r="CI1874" i="1"/>
  <c r="CC1874" i="1"/>
  <c r="BW1874" i="1"/>
  <c r="BQ1874" i="1"/>
  <c r="BK1874" i="1"/>
  <c r="BE1874" i="1"/>
  <c r="AY1874" i="1"/>
  <c r="AS1874" i="1"/>
  <c r="AM1874" i="1"/>
  <c r="AG1874" i="1"/>
  <c r="AA1874" i="1"/>
  <c r="U1874" i="1"/>
  <c r="O1874" i="1"/>
  <c r="I1874" i="1"/>
  <c r="A1873" i="1"/>
  <c r="EQ1873" i="1"/>
  <c r="EK1873" i="1"/>
  <c r="EE1873" i="1"/>
  <c r="DY1873" i="1"/>
  <c r="DS1873" i="1"/>
  <c r="DM1873" i="1"/>
  <c r="DG1873" i="1"/>
  <c r="DA1873" i="1"/>
  <c r="CU1873" i="1"/>
  <c r="CO1873" i="1"/>
  <c r="CI1873" i="1"/>
  <c r="CC1873" i="1"/>
  <c r="BW1873" i="1"/>
  <c r="BQ1873" i="1"/>
  <c r="BK1873" i="1"/>
  <c r="BE1873" i="1"/>
  <c r="AY1873" i="1"/>
  <c r="AS1873" i="1"/>
  <c r="AM1873" i="1"/>
  <c r="AG1873" i="1"/>
  <c r="AA1873" i="1"/>
  <c r="U1873" i="1"/>
  <c r="O1873" i="1"/>
  <c r="I1873" i="1"/>
  <c r="A1872" i="1"/>
  <c r="EQ1872" i="1"/>
  <c r="EK1872" i="1"/>
  <c r="EE1872" i="1"/>
  <c r="DY1872" i="1"/>
  <c r="DS1872" i="1"/>
  <c r="DM1872" i="1"/>
  <c r="DG1872" i="1"/>
  <c r="DA1872" i="1"/>
  <c r="CU1872" i="1"/>
  <c r="CO1872" i="1"/>
  <c r="CI1872" i="1"/>
  <c r="CC1872" i="1"/>
  <c r="BW1872" i="1"/>
  <c r="BQ1872" i="1"/>
  <c r="BK1872" i="1"/>
  <c r="BE1872" i="1"/>
  <c r="AY1872" i="1"/>
  <c r="AS1872" i="1"/>
  <c r="AM1872" i="1"/>
  <c r="AG1872" i="1"/>
  <c r="AA1872" i="1"/>
  <c r="U1872" i="1"/>
  <c r="O1872" i="1"/>
  <c r="I1872" i="1"/>
  <c r="A1871" i="1"/>
  <c r="EQ1871" i="1"/>
  <c r="EK1871" i="1"/>
  <c r="EE1871" i="1"/>
  <c r="DY1871" i="1"/>
  <c r="DS1871" i="1"/>
  <c r="DM1871" i="1"/>
  <c r="DG1871" i="1"/>
  <c r="DA1871" i="1"/>
  <c r="CU1871" i="1"/>
  <c r="CO1871" i="1"/>
  <c r="CI1871" i="1"/>
  <c r="CC1871" i="1"/>
  <c r="BW1871" i="1"/>
  <c r="BQ1871" i="1"/>
  <c r="BK1871" i="1"/>
  <c r="BE1871" i="1"/>
  <c r="AY1871" i="1"/>
  <c r="AS1871" i="1"/>
  <c r="AM1871" i="1"/>
  <c r="AG1871" i="1"/>
  <c r="AA1871" i="1"/>
  <c r="U1871" i="1"/>
  <c r="O1871" i="1"/>
  <c r="I1871" i="1"/>
  <c r="A1870" i="1"/>
  <c r="EQ1870" i="1"/>
  <c r="EK1870" i="1"/>
  <c r="EE1870" i="1"/>
  <c r="DY1870" i="1"/>
  <c r="DS1870" i="1"/>
  <c r="DM1870" i="1"/>
  <c r="DG1870" i="1"/>
  <c r="DA1870" i="1"/>
  <c r="CU1870" i="1"/>
  <c r="CO1870" i="1"/>
  <c r="CI1870" i="1"/>
  <c r="CC1870" i="1"/>
  <c r="BW1870" i="1"/>
  <c r="BQ1870" i="1"/>
  <c r="BK1870" i="1"/>
  <c r="BE1870" i="1"/>
  <c r="AY1870" i="1"/>
  <c r="AS1870" i="1"/>
  <c r="AM1870" i="1"/>
  <c r="AG1870" i="1"/>
  <c r="AA1870" i="1"/>
  <c r="U1870" i="1"/>
  <c r="O1870" i="1"/>
  <c r="I1870" i="1"/>
  <c r="A1869" i="1"/>
  <c r="EQ1869" i="1"/>
  <c r="EK1869" i="1"/>
  <c r="EE1869" i="1"/>
  <c r="DY1869" i="1"/>
  <c r="DS1869" i="1"/>
  <c r="DM1869" i="1"/>
  <c r="DG1869" i="1"/>
  <c r="DA1869" i="1"/>
  <c r="CU1869" i="1"/>
  <c r="CO1869" i="1"/>
  <c r="CI1869" i="1"/>
  <c r="CC1869" i="1"/>
  <c r="BW1869" i="1"/>
  <c r="BQ1869" i="1"/>
  <c r="BK1869" i="1"/>
  <c r="BE1869" i="1"/>
  <c r="AY1869" i="1"/>
  <c r="AS1869" i="1"/>
  <c r="AM1869" i="1"/>
  <c r="AG1869" i="1"/>
  <c r="AA1869" i="1"/>
  <c r="U1869" i="1"/>
  <c r="O1869" i="1"/>
  <c r="I1869" i="1"/>
  <c r="A1868" i="1"/>
  <c r="EQ1868" i="1"/>
  <c r="EK1868" i="1"/>
  <c r="EE1868" i="1"/>
  <c r="DY1868" i="1"/>
  <c r="DS1868" i="1"/>
  <c r="DM1868" i="1"/>
  <c r="DG1868" i="1"/>
  <c r="DA1868" i="1"/>
  <c r="CU1868" i="1"/>
  <c r="CO1868" i="1"/>
  <c r="CI1868" i="1"/>
  <c r="CC1868" i="1"/>
  <c r="BW1868" i="1"/>
  <c r="BQ1868" i="1"/>
  <c r="BK1868" i="1"/>
  <c r="BE1868" i="1"/>
  <c r="AY1868" i="1"/>
  <c r="AS1868" i="1"/>
  <c r="AM1868" i="1"/>
  <c r="AG1868" i="1"/>
  <c r="AA1868" i="1"/>
  <c r="U1868" i="1"/>
  <c r="O1868" i="1"/>
  <c r="I1868" i="1"/>
  <c r="A1867" i="1"/>
  <c r="EQ1867" i="1"/>
  <c r="EK1867" i="1"/>
  <c r="EE1867" i="1"/>
  <c r="DY1867" i="1"/>
  <c r="DS1867" i="1"/>
  <c r="DM1867" i="1"/>
  <c r="DG1867" i="1"/>
  <c r="DA1867" i="1"/>
  <c r="CU1867" i="1"/>
  <c r="CO1867" i="1"/>
  <c r="CI1867" i="1"/>
  <c r="CC1867" i="1"/>
  <c r="BW1867" i="1"/>
  <c r="BQ1867" i="1"/>
  <c r="BK1867" i="1"/>
  <c r="BE1867" i="1"/>
  <c r="AY1867" i="1"/>
  <c r="AS1867" i="1"/>
  <c r="AM1867" i="1"/>
  <c r="AG1867" i="1"/>
  <c r="AA1867" i="1"/>
  <c r="U1867" i="1"/>
  <c r="O1867" i="1"/>
  <c r="I1867" i="1"/>
  <c r="A1866" i="1"/>
  <c r="EQ1866" i="1"/>
  <c r="EK1866" i="1"/>
  <c r="EE1866" i="1"/>
  <c r="DY1866" i="1"/>
  <c r="DS1866" i="1"/>
  <c r="DM1866" i="1"/>
  <c r="DG1866" i="1"/>
  <c r="DA1866" i="1"/>
  <c r="CU1866" i="1"/>
  <c r="CO1866" i="1"/>
  <c r="CI1866" i="1"/>
  <c r="CC1866" i="1"/>
  <c r="BW1866" i="1"/>
  <c r="BQ1866" i="1"/>
  <c r="BK1866" i="1"/>
  <c r="BE1866" i="1"/>
  <c r="AY1866" i="1"/>
  <c r="AS1866" i="1"/>
  <c r="AM1866" i="1"/>
  <c r="AG1866" i="1"/>
  <c r="AA1866" i="1"/>
  <c r="U1866" i="1"/>
  <c r="O1866" i="1"/>
  <c r="I1866" i="1"/>
  <c r="A1865" i="1"/>
  <c r="EQ1865" i="1"/>
  <c r="EK1865" i="1"/>
  <c r="EE1865" i="1"/>
  <c r="DY1865" i="1"/>
  <c r="DS1865" i="1"/>
  <c r="DM1865" i="1"/>
  <c r="DG1865" i="1"/>
  <c r="DA1865" i="1"/>
  <c r="CU1865" i="1"/>
  <c r="CO1865" i="1"/>
  <c r="CI1865" i="1"/>
  <c r="CC1865" i="1"/>
  <c r="BW1865" i="1"/>
  <c r="BQ1865" i="1"/>
  <c r="BK1865" i="1"/>
  <c r="BE1865" i="1"/>
  <c r="AY1865" i="1"/>
  <c r="AS1865" i="1"/>
  <c r="AM1865" i="1"/>
  <c r="AG1865" i="1"/>
  <c r="AA1865" i="1"/>
  <c r="U1865" i="1"/>
  <c r="O1865" i="1"/>
  <c r="I1865" i="1"/>
  <c r="A1864" i="1"/>
  <c r="EQ1864" i="1"/>
  <c r="EK1864" i="1"/>
  <c r="EE1864" i="1"/>
  <c r="DY1864" i="1"/>
  <c r="DS1864" i="1"/>
  <c r="DM1864" i="1"/>
  <c r="DG1864" i="1"/>
  <c r="DA1864" i="1"/>
  <c r="CU1864" i="1"/>
  <c r="CO1864" i="1"/>
  <c r="CI1864" i="1"/>
  <c r="CC1864" i="1"/>
  <c r="BW1864" i="1"/>
  <c r="BQ1864" i="1"/>
  <c r="BK1864" i="1"/>
  <c r="BE1864" i="1"/>
  <c r="AY1864" i="1"/>
  <c r="AS1864" i="1"/>
  <c r="AM1864" i="1"/>
  <c r="AG1864" i="1"/>
  <c r="AA1864" i="1"/>
  <c r="U1864" i="1"/>
  <c r="O1864" i="1"/>
  <c r="I1864" i="1"/>
  <c r="A1858" i="1"/>
  <c r="EQ1858" i="1"/>
  <c r="EK1858" i="1"/>
  <c r="EE1858" i="1"/>
  <c r="DY1858" i="1"/>
  <c r="DS1858" i="1"/>
  <c r="DM1858" i="1"/>
  <c r="DG1858" i="1"/>
  <c r="DA1858" i="1"/>
  <c r="CU1858" i="1"/>
  <c r="CO1858" i="1"/>
  <c r="CI1858" i="1"/>
  <c r="CC1858" i="1"/>
  <c r="BW1858" i="1"/>
  <c r="BQ1858" i="1"/>
  <c r="BK1858" i="1"/>
  <c r="BE1858" i="1"/>
  <c r="AY1858" i="1"/>
  <c r="AS1858" i="1"/>
  <c r="AM1858" i="1"/>
  <c r="AG1858" i="1"/>
  <c r="AA1858" i="1"/>
  <c r="U1858" i="1"/>
  <c r="O1858" i="1"/>
  <c r="I1858" i="1"/>
  <c r="A1857" i="1"/>
  <c r="EQ1857" i="1"/>
  <c r="EK1857" i="1"/>
  <c r="EE1857" i="1"/>
  <c r="DY1857" i="1"/>
  <c r="DS1857" i="1"/>
  <c r="DM1857" i="1"/>
  <c r="DG1857" i="1"/>
  <c r="DA1857" i="1"/>
  <c r="CU1857" i="1"/>
  <c r="CO1857" i="1"/>
  <c r="CI1857" i="1"/>
  <c r="CC1857" i="1"/>
  <c r="BW1857" i="1"/>
  <c r="BQ1857" i="1"/>
  <c r="BK1857" i="1"/>
  <c r="BE1857" i="1"/>
  <c r="AY1857" i="1"/>
  <c r="AS1857" i="1"/>
  <c r="AM1857" i="1"/>
  <c r="AG1857" i="1"/>
  <c r="AA1857" i="1"/>
  <c r="U1857" i="1"/>
  <c r="O1857" i="1"/>
  <c r="I1857" i="1"/>
  <c r="A1856" i="1"/>
  <c r="EQ1856" i="1"/>
  <c r="EK1856" i="1"/>
  <c r="EE1856" i="1"/>
  <c r="DY1856" i="1"/>
  <c r="DS1856" i="1"/>
  <c r="DM1856" i="1"/>
  <c r="DG1856" i="1"/>
  <c r="DA1856" i="1"/>
  <c r="CU1856" i="1"/>
  <c r="CO1856" i="1"/>
  <c r="CI1856" i="1"/>
  <c r="CC1856" i="1"/>
  <c r="BW1856" i="1"/>
  <c r="BQ1856" i="1"/>
  <c r="BK1856" i="1"/>
  <c r="BE1856" i="1"/>
  <c r="AY1856" i="1"/>
  <c r="AS1856" i="1"/>
  <c r="AM1856" i="1"/>
  <c r="AG1856" i="1"/>
  <c r="AA1856" i="1"/>
  <c r="U1856" i="1"/>
  <c r="O1856" i="1"/>
  <c r="I1856" i="1"/>
  <c r="A1855" i="1"/>
  <c r="EQ1855" i="1"/>
  <c r="EK1855" i="1"/>
  <c r="EE1855" i="1"/>
  <c r="DY1855" i="1"/>
  <c r="DS1855" i="1"/>
  <c r="DM1855" i="1"/>
  <c r="DG1855" i="1"/>
  <c r="DA1855" i="1"/>
  <c r="CU1855" i="1"/>
  <c r="CO1855" i="1"/>
  <c r="CI1855" i="1"/>
  <c r="CC1855" i="1"/>
  <c r="BW1855" i="1"/>
  <c r="BQ1855" i="1"/>
  <c r="BK1855" i="1"/>
  <c r="BE1855" i="1"/>
  <c r="AY1855" i="1"/>
  <c r="AS1855" i="1"/>
  <c r="AM1855" i="1"/>
  <c r="AG1855" i="1"/>
  <c r="AA1855" i="1"/>
  <c r="U1855" i="1"/>
  <c r="O1855" i="1"/>
  <c r="I1855" i="1"/>
  <c r="A1854" i="1"/>
  <c r="EQ1854" i="1"/>
  <c r="EK1854" i="1"/>
  <c r="EE1854" i="1"/>
  <c r="DY1854" i="1"/>
  <c r="DS1854" i="1"/>
  <c r="DM1854" i="1"/>
  <c r="DG1854" i="1"/>
  <c r="DA1854" i="1"/>
  <c r="CU1854" i="1"/>
  <c r="CO1854" i="1"/>
  <c r="CI1854" i="1"/>
  <c r="CC1854" i="1"/>
  <c r="BW1854" i="1"/>
  <c r="BQ1854" i="1"/>
  <c r="BK1854" i="1"/>
  <c r="BE1854" i="1"/>
  <c r="AY1854" i="1"/>
  <c r="AS1854" i="1"/>
  <c r="AM1854" i="1"/>
  <c r="AG1854" i="1"/>
  <c r="AA1854" i="1"/>
  <c r="U1854" i="1"/>
  <c r="O1854" i="1"/>
  <c r="I1854" i="1"/>
  <c r="A1853" i="1"/>
  <c r="EQ1853" i="1"/>
  <c r="EK1853" i="1"/>
  <c r="EE1853" i="1"/>
  <c r="DY1853" i="1"/>
  <c r="DS1853" i="1"/>
  <c r="DM1853" i="1"/>
  <c r="DG1853" i="1"/>
  <c r="DA1853" i="1"/>
  <c r="CU1853" i="1"/>
  <c r="CO1853" i="1"/>
  <c r="CI1853" i="1"/>
  <c r="CC1853" i="1"/>
  <c r="BW1853" i="1"/>
  <c r="BQ1853" i="1"/>
  <c r="BK1853" i="1"/>
  <c r="BE1853" i="1"/>
  <c r="AY1853" i="1"/>
  <c r="AS1853" i="1"/>
  <c r="AM1853" i="1"/>
  <c r="AG1853" i="1"/>
  <c r="AA1853" i="1"/>
  <c r="U1853" i="1"/>
  <c r="O1853" i="1"/>
  <c r="I1853" i="1"/>
  <c r="A1852" i="1"/>
  <c r="EQ1852" i="1"/>
  <c r="EK1852" i="1"/>
  <c r="EE1852" i="1"/>
  <c r="DY1852" i="1"/>
  <c r="DS1852" i="1"/>
  <c r="DM1852" i="1"/>
  <c r="DG1852" i="1"/>
  <c r="DA1852" i="1"/>
  <c r="CU1852" i="1"/>
  <c r="CO1852" i="1"/>
  <c r="CI1852" i="1"/>
  <c r="CC1852" i="1"/>
  <c r="BW1852" i="1"/>
  <c r="BQ1852" i="1"/>
  <c r="BK1852" i="1"/>
  <c r="BE1852" i="1"/>
  <c r="AY1852" i="1"/>
  <c r="AS1852" i="1"/>
  <c r="AM1852" i="1"/>
  <c r="AG1852" i="1"/>
  <c r="AA1852" i="1"/>
  <c r="U1852" i="1"/>
  <c r="O1852" i="1"/>
  <c r="I1852" i="1"/>
  <c r="A1851" i="1"/>
  <c r="EQ1851" i="1"/>
  <c r="EK1851" i="1"/>
  <c r="EE1851" i="1"/>
  <c r="DY1851" i="1"/>
  <c r="DS1851" i="1"/>
  <c r="DM1851" i="1"/>
  <c r="DG1851" i="1"/>
  <c r="DA1851" i="1"/>
  <c r="CU1851" i="1"/>
  <c r="CO1851" i="1"/>
  <c r="CI1851" i="1"/>
  <c r="CC1851" i="1"/>
  <c r="BW1851" i="1"/>
  <c r="BQ1851" i="1"/>
  <c r="BK1851" i="1"/>
  <c r="BE1851" i="1"/>
  <c r="AY1851" i="1"/>
  <c r="AS1851" i="1"/>
  <c r="AM1851" i="1"/>
  <c r="AG1851" i="1"/>
  <c r="AA1851" i="1"/>
  <c r="U1851" i="1"/>
  <c r="O1851" i="1"/>
  <c r="I1851" i="1"/>
  <c r="A1850" i="1"/>
  <c r="EQ1850" i="1"/>
  <c r="EK1850" i="1"/>
  <c r="EE1850" i="1"/>
  <c r="DY1850" i="1"/>
  <c r="DS1850" i="1"/>
  <c r="DM1850" i="1"/>
  <c r="DG1850" i="1"/>
  <c r="DA1850" i="1"/>
  <c r="CU1850" i="1"/>
  <c r="CO1850" i="1"/>
  <c r="CI1850" i="1"/>
  <c r="CC1850" i="1"/>
  <c r="BW1850" i="1"/>
  <c r="BQ1850" i="1"/>
  <c r="BK1850" i="1"/>
  <c r="BE1850" i="1"/>
  <c r="AY1850" i="1"/>
  <c r="AS1850" i="1"/>
  <c r="AM1850" i="1"/>
  <c r="AG1850" i="1"/>
  <c r="AA1850" i="1"/>
  <c r="U1850" i="1"/>
  <c r="O1850" i="1"/>
  <c r="I1850" i="1"/>
  <c r="A1849" i="1"/>
  <c r="EQ1849" i="1"/>
  <c r="EK1849" i="1"/>
  <c r="EE1849" i="1"/>
  <c r="DY1849" i="1"/>
  <c r="DS1849" i="1"/>
  <c r="DM1849" i="1"/>
  <c r="DG1849" i="1"/>
  <c r="DA1849" i="1"/>
  <c r="CU1849" i="1"/>
  <c r="CO1849" i="1"/>
  <c r="CI1849" i="1"/>
  <c r="CC1849" i="1"/>
  <c r="BW1849" i="1"/>
  <c r="BQ1849" i="1"/>
  <c r="BK1849" i="1"/>
  <c r="BE1849" i="1"/>
  <c r="AY1849" i="1"/>
  <c r="AS1849" i="1"/>
  <c r="AM1849" i="1"/>
  <c r="AG1849" i="1"/>
  <c r="AA1849" i="1"/>
  <c r="U1849" i="1"/>
  <c r="O1849" i="1"/>
  <c r="I1849" i="1"/>
  <c r="A1848" i="1"/>
  <c r="EQ1848" i="1"/>
  <c r="EK1848" i="1"/>
  <c r="EE1848" i="1"/>
  <c r="DY1848" i="1"/>
  <c r="DS1848" i="1"/>
  <c r="DM1848" i="1"/>
  <c r="DG1848" i="1"/>
  <c r="DA1848" i="1"/>
  <c r="CU1848" i="1"/>
  <c r="CO1848" i="1"/>
  <c r="CI1848" i="1"/>
  <c r="CC1848" i="1"/>
  <c r="BW1848" i="1"/>
  <c r="BQ1848" i="1"/>
  <c r="BK1848" i="1"/>
  <c r="BE1848" i="1"/>
  <c r="AY1848" i="1"/>
  <c r="AS1848" i="1"/>
  <c r="AM1848" i="1"/>
  <c r="AG1848" i="1"/>
  <c r="AA1848" i="1"/>
  <c r="U1848" i="1"/>
  <c r="O1848" i="1"/>
  <c r="I1848" i="1"/>
  <c r="A1847" i="1"/>
  <c r="EQ1847" i="1"/>
  <c r="EK1847" i="1"/>
  <c r="EE1847" i="1"/>
  <c r="DY1847" i="1"/>
  <c r="DS1847" i="1"/>
  <c r="DM1847" i="1"/>
  <c r="DG1847" i="1"/>
  <c r="DA1847" i="1"/>
  <c r="CU1847" i="1"/>
  <c r="CO1847" i="1"/>
  <c r="CI1847" i="1"/>
  <c r="CC1847" i="1"/>
  <c r="BW1847" i="1"/>
  <c r="BQ1847" i="1"/>
  <c r="BK1847" i="1"/>
  <c r="BE1847" i="1"/>
  <c r="AY1847" i="1"/>
  <c r="AS1847" i="1"/>
  <c r="AM1847" i="1"/>
  <c r="AG1847" i="1"/>
  <c r="AA1847" i="1"/>
  <c r="U1847" i="1"/>
  <c r="O1847" i="1"/>
  <c r="I1847" i="1"/>
  <c r="A1846" i="1"/>
  <c r="EQ1846" i="1"/>
  <c r="EK1846" i="1"/>
  <c r="EE1846" i="1"/>
  <c r="DY1846" i="1"/>
  <c r="DS1846" i="1"/>
  <c r="DM1846" i="1"/>
  <c r="DG1846" i="1"/>
  <c r="DA1846" i="1"/>
  <c r="CU1846" i="1"/>
  <c r="CO1846" i="1"/>
  <c r="CI1846" i="1"/>
  <c r="CC1846" i="1"/>
  <c r="BW1846" i="1"/>
  <c r="BQ1846" i="1"/>
  <c r="BK1846" i="1"/>
  <c r="BE1846" i="1"/>
  <c r="AY1846" i="1"/>
  <c r="AS1846" i="1"/>
  <c r="AM1846" i="1"/>
  <c r="AG1846" i="1"/>
  <c r="AA1846" i="1"/>
  <c r="U1846" i="1"/>
  <c r="O1846" i="1"/>
  <c r="I1846" i="1"/>
  <c r="A1845" i="1"/>
  <c r="EQ1845" i="1"/>
  <c r="EK1845" i="1"/>
  <c r="EE1845" i="1"/>
  <c r="DY1845" i="1"/>
  <c r="DS1845" i="1"/>
  <c r="DM1845" i="1"/>
  <c r="DG1845" i="1"/>
  <c r="DA1845" i="1"/>
  <c r="CU1845" i="1"/>
  <c r="CO1845" i="1"/>
  <c r="CI1845" i="1"/>
  <c r="CC1845" i="1"/>
  <c r="BW1845" i="1"/>
  <c r="BQ1845" i="1"/>
  <c r="BK1845" i="1"/>
  <c r="BE1845" i="1"/>
  <c r="AY1845" i="1"/>
  <c r="AS1845" i="1"/>
  <c r="AM1845" i="1"/>
  <c r="AG1845" i="1"/>
  <c r="AA1845" i="1"/>
  <c r="U1845" i="1"/>
  <c r="O1845" i="1"/>
  <c r="I1845" i="1"/>
  <c r="A1844" i="1"/>
  <c r="EQ1844" i="1"/>
  <c r="EK1844" i="1"/>
  <c r="EE1844" i="1"/>
  <c r="DY1844" i="1"/>
  <c r="DS1844" i="1"/>
  <c r="DM1844" i="1"/>
  <c r="DG1844" i="1"/>
  <c r="DA1844" i="1"/>
  <c r="CU1844" i="1"/>
  <c r="CO1844" i="1"/>
  <c r="CI1844" i="1"/>
  <c r="CC1844" i="1"/>
  <c r="BW1844" i="1"/>
  <c r="BQ1844" i="1"/>
  <c r="BK1844" i="1"/>
  <c r="BE1844" i="1"/>
  <c r="AY1844" i="1"/>
  <c r="AS1844" i="1"/>
  <c r="AM1844" i="1"/>
  <c r="AG1844" i="1"/>
  <c r="AA1844" i="1"/>
  <c r="U1844" i="1"/>
  <c r="O1844" i="1"/>
  <c r="I1844" i="1"/>
  <c r="A1843" i="1"/>
  <c r="EQ1843" i="1"/>
  <c r="EK1843" i="1"/>
  <c r="EE1843" i="1"/>
  <c r="DY1843" i="1"/>
  <c r="DS1843" i="1"/>
  <c r="DM1843" i="1"/>
  <c r="DG1843" i="1"/>
  <c r="DA1843" i="1"/>
  <c r="CU1843" i="1"/>
  <c r="CO1843" i="1"/>
  <c r="CI1843" i="1"/>
  <c r="CC1843" i="1"/>
  <c r="BW1843" i="1"/>
  <c r="BQ1843" i="1"/>
  <c r="BK1843" i="1"/>
  <c r="BE1843" i="1"/>
  <c r="AY1843" i="1"/>
  <c r="AS1843" i="1"/>
  <c r="AM1843" i="1"/>
  <c r="AG1843" i="1"/>
  <c r="AA1843" i="1"/>
  <c r="U1843" i="1"/>
  <c r="O1843" i="1"/>
  <c r="I1843" i="1"/>
  <c r="A1842" i="1"/>
  <c r="EQ1842" i="1"/>
  <c r="EK1842" i="1"/>
  <c r="EE1842" i="1"/>
  <c r="DY1842" i="1"/>
  <c r="DS1842" i="1"/>
  <c r="DM1842" i="1"/>
  <c r="DG1842" i="1"/>
  <c r="DA1842" i="1"/>
  <c r="CU1842" i="1"/>
  <c r="CO1842" i="1"/>
  <c r="CI1842" i="1"/>
  <c r="CC1842" i="1"/>
  <c r="BW1842" i="1"/>
  <c r="BQ1842" i="1"/>
  <c r="BK1842" i="1"/>
  <c r="BE1842" i="1"/>
  <c r="AY1842" i="1"/>
  <c r="AS1842" i="1"/>
  <c r="AM1842" i="1"/>
  <c r="AG1842" i="1"/>
  <c r="AA1842" i="1"/>
  <c r="U1842" i="1"/>
  <c r="O1842" i="1"/>
  <c r="I1842" i="1"/>
  <c r="A1841" i="1"/>
  <c r="EQ1841" i="1"/>
  <c r="EK1841" i="1"/>
  <c r="EE1841" i="1"/>
  <c r="DY1841" i="1"/>
  <c r="DS1841" i="1"/>
  <c r="DM1841" i="1"/>
  <c r="DG1841" i="1"/>
  <c r="DA1841" i="1"/>
  <c r="CU1841" i="1"/>
  <c r="CO1841" i="1"/>
  <c r="CI1841" i="1"/>
  <c r="CC1841" i="1"/>
  <c r="BW1841" i="1"/>
  <c r="BQ1841" i="1"/>
  <c r="BK1841" i="1"/>
  <c r="BE1841" i="1"/>
  <c r="AY1841" i="1"/>
  <c r="AS1841" i="1"/>
  <c r="AM1841" i="1"/>
  <c r="AG1841" i="1"/>
  <c r="AA1841" i="1"/>
  <c r="U1841" i="1"/>
  <c r="O1841" i="1"/>
  <c r="I1841" i="1"/>
  <c r="A1840" i="1"/>
  <c r="EQ1840" i="1"/>
  <c r="EK1840" i="1"/>
  <c r="EE1840" i="1"/>
  <c r="DY1840" i="1"/>
  <c r="DS1840" i="1"/>
  <c r="DM1840" i="1"/>
  <c r="DG1840" i="1"/>
  <c r="DA1840" i="1"/>
  <c r="CU1840" i="1"/>
  <c r="CO1840" i="1"/>
  <c r="CI1840" i="1"/>
  <c r="CC1840" i="1"/>
  <c r="BW1840" i="1"/>
  <c r="BQ1840" i="1"/>
  <c r="BK1840" i="1"/>
  <c r="BE1840" i="1"/>
  <c r="AY1840" i="1"/>
  <c r="AS1840" i="1"/>
  <c r="AM1840" i="1"/>
  <c r="AG1840" i="1"/>
  <c r="AA1840" i="1"/>
  <c r="U1840" i="1"/>
  <c r="O1840" i="1"/>
  <c r="I1840" i="1"/>
  <c r="A1839" i="1"/>
  <c r="EQ1839" i="1"/>
  <c r="EK1839" i="1"/>
  <c r="EE1839" i="1"/>
  <c r="DY1839" i="1"/>
  <c r="DS1839" i="1"/>
  <c r="DM1839" i="1"/>
  <c r="DG1839" i="1"/>
  <c r="DA1839" i="1"/>
  <c r="CU1839" i="1"/>
  <c r="CO1839" i="1"/>
  <c r="CI1839" i="1"/>
  <c r="CC1839" i="1"/>
  <c r="BW1839" i="1"/>
  <c r="BQ1839" i="1"/>
  <c r="BK1839" i="1"/>
  <c r="BE1839" i="1"/>
  <c r="AY1839" i="1"/>
  <c r="AS1839" i="1"/>
  <c r="AM1839" i="1"/>
  <c r="AG1839" i="1"/>
  <c r="AA1839" i="1"/>
  <c r="U1839" i="1"/>
  <c r="O1839" i="1"/>
  <c r="I1839" i="1"/>
  <c r="A1838" i="1"/>
  <c r="EQ1838" i="1"/>
  <c r="EK1838" i="1"/>
  <c r="EE1838" i="1"/>
  <c r="DY1838" i="1"/>
  <c r="DS1838" i="1"/>
  <c r="DM1838" i="1"/>
  <c r="DG1838" i="1"/>
  <c r="DA1838" i="1"/>
  <c r="CU1838" i="1"/>
  <c r="CO1838" i="1"/>
  <c r="CI1838" i="1"/>
  <c r="CC1838" i="1"/>
  <c r="BW1838" i="1"/>
  <c r="BQ1838" i="1"/>
  <c r="BK1838" i="1"/>
  <c r="BE1838" i="1"/>
  <c r="AY1838" i="1"/>
  <c r="AS1838" i="1"/>
  <c r="AM1838" i="1"/>
  <c r="AG1838" i="1"/>
  <c r="AA1838" i="1"/>
  <c r="U1838" i="1"/>
  <c r="O1838" i="1"/>
  <c r="I1838" i="1"/>
  <c r="A1837" i="1"/>
  <c r="EQ1837" i="1"/>
  <c r="EK1837" i="1"/>
  <c r="EE1837" i="1"/>
  <c r="DY1837" i="1"/>
  <c r="DS1837" i="1"/>
  <c r="DM1837" i="1"/>
  <c r="DG1837" i="1"/>
  <c r="DA1837" i="1"/>
  <c r="CU1837" i="1"/>
  <c r="CO1837" i="1"/>
  <c r="CI1837" i="1"/>
  <c r="CC1837" i="1"/>
  <c r="BW1837" i="1"/>
  <c r="BQ1837" i="1"/>
  <c r="BK1837" i="1"/>
  <c r="BE1837" i="1"/>
  <c r="AY1837" i="1"/>
  <c r="AS1837" i="1"/>
  <c r="AM1837" i="1"/>
  <c r="AG1837" i="1"/>
  <c r="AA1837" i="1"/>
  <c r="U1837" i="1"/>
  <c r="O1837" i="1"/>
  <c r="I1837" i="1"/>
  <c r="A1836" i="1"/>
  <c r="EQ1836" i="1"/>
  <c r="EK1836" i="1"/>
  <c r="EE1836" i="1"/>
  <c r="DY1836" i="1"/>
  <c r="DS1836" i="1"/>
  <c r="DM1836" i="1"/>
  <c r="DG1836" i="1"/>
  <c r="DA1836" i="1"/>
  <c r="CU1836" i="1"/>
  <c r="CO1836" i="1"/>
  <c r="CI1836" i="1"/>
  <c r="CC1836" i="1"/>
  <c r="BW1836" i="1"/>
  <c r="BQ1836" i="1"/>
  <c r="BK1836" i="1"/>
  <c r="BE1836" i="1"/>
  <c r="AY1836" i="1"/>
  <c r="AS1836" i="1"/>
  <c r="AM1836" i="1"/>
  <c r="AG1836" i="1"/>
  <c r="AA1836" i="1"/>
  <c r="U1836" i="1"/>
  <c r="O1836" i="1"/>
  <c r="I1836" i="1"/>
  <c r="A1835" i="1"/>
  <c r="EQ1835" i="1"/>
  <c r="EK1835" i="1"/>
  <c r="EE1835" i="1"/>
  <c r="DY1835" i="1"/>
  <c r="DS1835" i="1"/>
  <c r="DM1835" i="1"/>
  <c r="DG1835" i="1"/>
  <c r="DA1835" i="1"/>
  <c r="CU1835" i="1"/>
  <c r="CO1835" i="1"/>
  <c r="CI1835" i="1"/>
  <c r="CC1835" i="1"/>
  <c r="BW1835" i="1"/>
  <c r="BQ1835" i="1"/>
  <c r="BK1835" i="1"/>
  <c r="BE1835" i="1"/>
  <c r="AY1835" i="1"/>
  <c r="AS1835" i="1"/>
  <c r="AM1835" i="1"/>
  <c r="AG1835" i="1"/>
  <c r="AA1835" i="1"/>
  <c r="U1835" i="1"/>
  <c r="O1835" i="1"/>
  <c r="I1835" i="1"/>
  <c r="A1834" i="1"/>
  <c r="EQ1834" i="1"/>
  <c r="EK1834" i="1"/>
  <c r="EE1834" i="1"/>
  <c r="DY1834" i="1"/>
  <c r="DS1834" i="1"/>
  <c r="DM1834" i="1"/>
  <c r="DG1834" i="1"/>
  <c r="DA1834" i="1"/>
  <c r="CU1834" i="1"/>
  <c r="CO1834" i="1"/>
  <c r="CI1834" i="1"/>
  <c r="CC1834" i="1"/>
  <c r="BW1834" i="1"/>
  <c r="BQ1834" i="1"/>
  <c r="BK1834" i="1"/>
  <c r="BE1834" i="1"/>
  <c r="AY1834" i="1"/>
  <c r="AS1834" i="1"/>
  <c r="AM1834" i="1"/>
  <c r="AG1834" i="1"/>
  <c r="AA1834" i="1"/>
  <c r="U1834" i="1"/>
  <c r="O1834" i="1"/>
  <c r="I1834" i="1"/>
  <c r="A1833" i="1"/>
  <c r="EQ1833" i="1"/>
  <c r="EK1833" i="1"/>
  <c r="EE1833" i="1"/>
  <c r="DY1833" i="1"/>
  <c r="DS1833" i="1"/>
  <c r="DM1833" i="1"/>
  <c r="DG1833" i="1"/>
  <c r="DA1833" i="1"/>
  <c r="CU1833" i="1"/>
  <c r="CO1833" i="1"/>
  <c r="CI1833" i="1"/>
  <c r="CC1833" i="1"/>
  <c r="BW1833" i="1"/>
  <c r="BQ1833" i="1"/>
  <c r="BK1833" i="1"/>
  <c r="BE1833" i="1"/>
  <c r="AY1833" i="1"/>
  <c r="AS1833" i="1"/>
  <c r="AM1833" i="1"/>
  <c r="AG1833" i="1"/>
  <c r="AA1833" i="1"/>
  <c r="U1833" i="1"/>
  <c r="O1833" i="1"/>
  <c r="I1833" i="1"/>
  <c r="A1832" i="1"/>
  <c r="EQ1832" i="1"/>
  <c r="EK1832" i="1"/>
  <c r="EE1832" i="1"/>
  <c r="DY1832" i="1"/>
  <c r="DS1832" i="1"/>
  <c r="DM1832" i="1"/>
  <c r="DG1832" i="1"/>
  <c r="DA1832" i="1"/>
  <c r="CU1832" i="1"/>
  <c r="CO1832" i="1"/>
  <c r="CI1832" i="1"/>
  <c r="CC1832" i="1"/>
  <c r="BW1832" i="1"/>
  <c r="BQ1832" i="1"/>
  <c r="BK1832" i="1"/>
  <c r="BE1832" i="1"/>
  <c r="AY1832" i="1"/>
  <c r="AS1832" i="1"/>
  <c r="AM1832" i="1"/>
  <c r="AG1832" i="1"/>
  <c r="AA1832" i="1"/>
  <c r="U1832" i="1"/>
  <c r="O1832" i="1"/>
  <c r="I1832" i="1"/>
  <c r="A1831" i="1"/>
  <c r="EQ1831" i="1"/>
  <c r="EK1831" i="1"/>
  <c r="EE1831" i="1"/>
  <c r="DY1831" i="1"/>
  <c r="DS1831" i="1"/>
  <c r="DM1831" i="1"/>
  <c r="DG1831" i="1"/>
  <c r="DA1831" i="1"/>
  <c r="CU1831" i="1"/>
  <c r="CO1831" i="1"/>
  <c r="CI1831" i="1"/>
  <c r="CC1831" i="1"/>
  <c r="BW1831" i="1"/>
  <c r="BQ1831" i="1"/>
  <c r="BK1831" i="1"/>
  <c r="BE1831" i="1"/>
  <c r="AY1831" i="1"/>
  <c r="AS1831" i="1"/>
  <c r="AM1831" i="1"/>
  <c r="AG1831" i="1"/>
  <c r="AA1831" i="1"/>
  <c r="U1831" i="1"/>
  <c r="O1831" i="1"/>
  <c r="I1831" i="1"/>
  <c r="A1830" i="1"/>
  <c r="EQ1830" i="1"/>
  <c r="EK1830" i="1"/>
  <c r="EE1830" i="1"/>
  <c r="DY1830" i="1"/>
  <c r="DS1830" i="1"/>
  <c r="DM1830" i="1"/>
  <c r="DG1830" i="1"/>
  <c r="DA1830" i="1"/>
  <c r="CU1830" i="1"/>
  <c r="CO1830" i="1"/>
  <c r="CI1830" i="1"/>
  <c r="CC1830" i="1"/>
  <c r="BW1830" i="1"/>
  <c r="BQ1830" i="1"/>
  <c r="BK1830" i="1"/>
  <c r="BE1830" i="1"/>
  <c r="AY1830" i="1"/>
  <c r="AS1830" i="1"/>
  <c r="AM1830" i="1"/>
  <c r="AG1830" i="1"/>
  <c r="AA1830" i="1"/>
  <c r="U1830" i="1"/>
  <c r="O1830" i="1"/>
  <c r="I1830" i="1"/>
  <c r="A1829" i="1"/>
  <c r="EQ1829" i="1"/>
  <c r="EK1829" i="1"/>
  <c r="EE1829" i="1"/>
  <c r="DY1829" i="1"/>
  <c r="DS1829" i="1"/>
  <c r="DM1829" i="1"/>
  <c r="DG1829" i="1"/>
  <c r="DA1829" i="1"/>
  <c r="CU1829" i="1"/>
  <c r="CO1829" i="1"/>
  <c r="CI1829" i="1"/>
  <c r="CC1829" i="1"/>
  <c r="BW1829" i="1"/>
  <c r="BQ1829" i="1"/>
  <c r="BK1829" i="1"/>
  <c r="BE1829" i="1"/>
  <c r="AY1829" i="1"/>
  <c r="AS1829" i="1"/>
  <c r="AM1829" i="1"/>
  <c r="AG1829" i="1"/>
  <c r="AA1829" i="1"/>
  <c r="U1829" i="1"/>
  <c r="O1829" i="1"/>
  <c r="I1829" i="1"/>
  <c r="A1828" i="1"/>
  <c r="EQ1828" i="1"/>
  <c r="EK1828" i="1"/>
  <c r="EE1828" i="1"/>
  <c r="DY1828" i="1"/>
  <c r="DS1828" i="1"/>
  <c r="DM1828" i="1"/>
  <c r="DG1828" i="1"/>
  <c r="DA1828" i="1"/>
  <c r="CU1828" i="1"/>
  <c r="CO1828" i="1"/>
  <c r="CI1828" i="1"/>
  <c r="CC1828" i="1"/>
  <c r="BW1828" i="1"/>
  <c r="BQ1828" i="1"/>
  <c r="BK1828" i="1"/>
  <c r="BE1828" i="1"/>
  <c r="AY1828" i="1"/>
  <c r="AS1828" i="1"/>
  <c r="AM1828" i="1"/>
  <c r="AG1828" i="1"/>
  <c r="AA1828" i="1"/>
  <c r="U1828" i="1"/>
  <c r="O1828" i="1"/>
  <c r="I1828" i="1"/>
  <c r="A1822" i="1"/>
  <c r="EQ1822" i="1"/>
  <c r="EK1822" i="1"/>
  <c r="EE1822" i="1"/>
  <c r="DY1822" i="1"/>
  <c r="DS1822" i="1"/>
  <c r="DM1822" i="1"/>
  <c r="DG1822" i="1"/>
  <c r="DA1822" i="1"/>
  <c r="CU1822" i="1"/>
  <c r="CO1822" i="1"/>
  <c r="CI1822" i="1"/>
  <c r="CC1822" i="1"/>
  <c r="BW1822" i="1"/>
  <c r="BQ1822" i="1"/>
  <c r="BK1822" i="1"/>
  <c r="BE1822" i="1"/>
  <c r="AY1822" i="1"/>
  <c r="AS1822" i="1"/>
  <c r="AM1822" i="1"/>
  <c r="AG1822" i="1"/>
  <c r="AA1822" i="1"/>
  <c r="U1822" i="1"/>
  <c r="O1822" i="1"/>
  <c r="I1822" i="1"/>
  <c r="A1821" i="1"/>
  <c r="EQ1821" i="1"/>
  <c r="EK1821" i="1"/>
  <c r="EE1821" i="1"/>
  <c r="DY1821" i="1"/>
  <c r="DS1821" i="1"/>
  <c r="DM1821" i="1"/>
  <c r="DG1821" i="1"/>
  <c r="DA1821" i="1"/>
  <c r="CU1821" i="1"/>
  <c r="CO1821" i="1"/>
  <c r="CI1821" i="1"/>
  <c r="CC1821" i="1"/>
  <c r="BW1821" i="1"/>
  <c r="BQ1821" i="1"/>
  <c r="BK1821" i="1"/>
  <c r="BE1821" i="1"/>
  <c r="AY1821" i="1"/>
  <c r="AS1821" i="1"/>
  <c r="AM1821" i="1"/>
  <c r="AG1821" i="1"/>
  <c r="AA1821" i="1"/>
  <c r="U1821" i="1"/>
  <c r="O1821" i="1"/>
  <c r="I1821" i="1"/>
  <c r="A1820" i="1"/>
  <c r="EQ1820" i="1"/>
  <c r="EK1820" i="1"/>
  <c r="EE1820" i="1"/>
  <c r="DY1820" i="1"/>
  <c r="DS1820" i="1"/>
  <c r="DM1820" i="1"/>
  <c r="DG1820" i="1"/>
  <c r="DA1820" i="1"/>
  <c r="CU1820" i="1"/>
  <c r="CO1820" i="1"/>
  <c r="CI1820" i="1"/>
  <c r="CC1820" i="1"/>
  <c r="BW1820" i="1"/>
  <c r="BQ1820" i="1"/>
  <c r="BK1820" i="1"/>
  <c r="BE1820" i="1"/>
  <c r="AY1820" i="1"/>
  <c r="AS1820" i="1"/>
  <c r="AM1820" i="1"/>
  <c r="AG1820" i="1"/>
  <c r="AA1820" i="1"/>
  <c r="U1820" i="1"/>
  <c r="O1820" i="1"/>
  <c r="I1820" i="1"/>
  <c r="A1819" i="1"/>
  <c r="EQ1819" i="1"/>
  <c r="EK1819" i="1"/>
  <c r="EE1819" i="1"/>
  <c r="DY1819" i="1"/>
  <c r="DS1819" i="1"/>
  <c r="DM1819" i="1"/>
  <c r="DG1819" i="1"/>
  <c r="DA1819" i="1"/>
  <c r="CU1819" i="1"/>
  <c r="CO1819" i="1"/>
  <c r="CI1819" i="1"/>
  <c r="CC1819" i="1"/>
  <c r="BW1819" i="1"/>
  <c r="BQ1819" i="1"/>
  <c r="BK1819" i="1"/>
  <c r="BE1819" i="1"/>
  <c r="AY1819" i="1"/>
  <c r="AS1819" i="1"/>
  <c r="AM1819" i="1"/>
  <c r="AG1819" i="1"/>
  <c r="AA1819" i="1"/>
  <c r="U1819" i="1"/>
  <c r="O1819" i="1"/>
  <c r="I1819" i="1"/>
  <c r="A1818" i="1"/>
  <c r="EQ1818" i="1"/>
  <c r="EK1818" i="1"/>
  <c r="EE1818" i="1"/>
  <c r="DY1818" i="1"/>
  <c r="DS1818" i="1"/>
  <c r="DM1818" i="1"/>
  <c r="DG1818" i="1"/>
  <c r="DA1818" i="1"/>
  <c r="CU1818" i="1"/>
  <c r="CO1818" i="1"/>
  <c r="CI1818" i="1"/>
  <c r="CC1818" i="1"/>
  <c r="BW1818" i="1"/>
  <c r="BQ1818" i="1"/>
  <c r="BK1818" i="1"/>
  <c r="BE1818" i="1"/>
  <c r="AY1818" i="1"/>
  <c r="AS1818" i="1"/>
  <c r="AM1818" i="1"/>
  <c r="AG1818" i="1"/>
  <c r="AA1818" i="1"/>
  <c r="U1818" i="1"/>
  <c r="O1818" i="1"/>
  <c r="I1818" i="1"/>
  <c r="A1817" i="1"/>
  <c r="EQ1817" i="1"/>
  <c r="EK1817" i="1"/>
  <c r="EE1817" i="1"/>
  <c r="DY1817" i="1"/>
  <c r="DS1817" i="1"/>
  <c r="DM1817" i="1"/>
  <c r="DG1817" i="1"/>
  <c r="DA1817" i="1"/>
  <c r="CU1817" i="1"/>
  <c r="CO1817" i="1"/>
  <c r="CI1817" i="1"/>
  <c r="CC1817" i="1"/>
  <c r="BW1817" i="1"/>
  <c r="BQ1817" i="1"/>
  <c r="BK1817" i="1"/>
  <c r="BE1817" i="1"/>
  <c r="AY1817" i="1"/>
  <c r="AS1817" i="1"/>
  <c r="AM1817" i="1"/>
  <c r="AG1817" i="1"/>
  <c r="AA1817" i="1"/>
  <c r="U1817" i="1"/>
  <c r="O1817" i="1"/>
  <c r="I1817" i="1"/>
  <c r="A1816" i="1"/>
  <c r="EQ1816" i="1"/>
  <c r="EK1816" i="1"/>
  <c r="EE1816" i="1"/>
  <c r="DY1816" i="1"/>
  <c r="DS1816" i="1"/>
  <c r="DM1816" i="1"/>
  <c r="DG1816" i="1"/>
  <c r="DA1816" i="1"/>
  <c r="CU1816" i="1"/>
  <c r="CO1816" i="1"/>
  <c r="CI1816" i="1"/>
  <c r="CC1816" i="1"/>
  <c r="BW1816" i="1"/>
  <c r="BQ1816" i="1"/>
  <c r="BK1816" i="1"/>
  <c r="BE1816" i="1"/>
  <c r="AY1816" i="1"/>
  <c r="AS1816" i="1"/>
  <c r="AM1816" i="1"/>
  <c r="AG1816" i="1"/>
  <c r="AA1816" i="1"/>
  <c r="U1816" i="1"/>
  <c r="O1816" i="1"/>
  <c r="I1816" i="1"/>
  <c r="A1815" i="1"/>
  <c r="EQ1815" i="1"/>
  <c r="EK1815" i="1"/>
  <c r="EE1815" i="1"/>
  <c r="DY1815" i="1"/>
  <c r="DS1815" i="1"/>
  <c r="DM1815" i="1"/>
  <c r="DG1815" i="1"/>
  <c r="DA1815" i="1"/>
  <c r="CU1815" i="1"/>
  <c r="CO1815" i="1"/>
  <c r="CI1815" i="1"/>
  <c r="CC1815" i="1"/>
  <c r="BW1815" i="1"/>
  <c r="BQ1815" i="1"/>
  <c r="BK1815" i="1"/>
  <c r="BE1815" i="1"/>
  <c r="AY1815" i="1"/>
  <c r="AS1815" i="1"/>
  <c r="AM1815" i="1"/>
  <c r="AG1815" i="1"/>
  <c r="AA1815" i="1"/>
  <c r="U1815" i="1"/>
  <c r="O1815" i="1"/>
  <c r="I1815" i="1"/>
  <c r="A1814" i="1"/>
  <c r="EQ1814" i="1"/>
  <c r="EK1814" i="1"/>
  <c r="EE1814" i="1"/>
  <c r="DY1814" i="1"/>
  <c r="DS1814" i="1"/>
  <c r="DM1814" i="1"/>
  <c r="DG1814" i="1"/>
  <c r="DA1814" i="1"/>
  <c r="CU1814" i="1"/>
  <c r="CO1814" i="1"/>
  <c r="CI1814" i="1"/>
  <c r="CC1814" i="1"/>
  <c r="BW1814" i="1"/>
  <c r="BQ1814" i="1"/>
  <c r="BK1814" i="1"/>
  <c r="BE1814" i="1"/>
  <c r="AY1814" i="1"/>
  <c r="AS1814" i="1"/>
  <c r="AM1814" i="1"/>
  <c r="AG1814" i="1"/>
  <c r="AA1814" i="1"/>
  <c r="U1814" i="1"/>
  <c r="O1814" i="1"/>
  <c r="I1814" i="1"/>
  <c r="A1813" i="1"/>
  <c r="EQ1813" i="1"/>
  <c r="EK1813" i="1"/>
  <c r="EE1813" i="1"/>
  <c r="DY1813" i="1"/>
  <c r="DS1813" i="1"/>
  <c r="DM1813" i="1"/>
  <c r="DG1813" i="1"/>
  <c r="DA1813" i="1"/>
  <c r="CU1813" i="1"/>
  <c r="CO1813" i="1"/>
  <c r="CI1813" i="1"/>
  <c r="CC1813" i="1"/>
  <c r="BW1813" i="1"/>
  <c r="BQ1813" i="1"/>
  <c r="BK1813" i="1"/>
  <c r="BE1813" i="1"/>
  <c r="AY1813" i="1"/>
  <c r="AS1813" i="1"/>
  <c r="AM1813" i="1"/>
  <c r="AG1813" i="1"/>
  <c r="AA1813" i="1"/>
  <c r="U1813" i="1"/>
  <c r="O1813" i="1"/>
  <c r="I1813" i="1"/>
  <c r="A1812" i="1"/>
  <c r="EQ1812" i="1"/>
  <c r="EK1812" i="1"/>
  <c r="EE1812" i="1"/>
  <c r="DY1812" i="1"/>
  <c r="DS1812" i="1"/>
  <c r="DM1812" i="1"/>
  <c r="DG1812" i="1"/>
  <c r="DA1812" i="1"/>
  <c r="CU1812" i="1"/>
  <c r="CO1812" i="1"/>
  <c r="CI1812" i="1"/>
  <c r="CC1812" i="1"/>
  <c r="BW1812" i="1"/>
  <c r="BQ1812" i="1"/>
  <c r="BK1812" i="1"/>
  <c r="BE1812" i="1"/>
  <c r="AY1812" i="1"/>
  <c r="AS1812" i="1"/>
  <c r="AM1812" i="1"/>
  <c r="AG1812" i="1"/>
  <c r="AA1812" i="1"/>
  <c r="U1812" i="1"/>
  <c r="O1812" i="1"/>
  <c r="I1812" i="1"/>
  <c r="A1811" i="1"/>
  <c r="EQ1811" i="1"/>
  <c r="EK1811" i="1"/>
  <c r="EE1811" i="1"/>
  <c r="DY1811" i="1"/>
  <c r="DS1811" i="1"/>
  <c r="DM1811" i="1"/>
  <c r="DG1811" i="1"/>
  <c r="DA1811" i="1"/>
  <c r="CU1811" i="1"/>
  <c r="CO1811" i="1"/>
  <c r="CI1811" i="1"/>
  <c r="CC1811" i="1"/>
  <c r="BW1811" i="1"/>
  <c r="BQ1811" i="1"/>
  <c r="BK1811" i="1"/>
  <c r="BE1811" i="1"/>
  <c r="AY1811" i="1"/>
  <c r="AS1811" i="1"/>
  <c r="AM1811" i="1"/>
  <c r="AG1811" i="1"/>
  <c r="AA1811" i="1"/>
  <c r="U1811" i="1"/>
  <c r="O1811" i="1"/>
  <c r="I1811" i="1"/>
  <c r="A1810" i="1"/>
  <c r="EQ1810" i="1"/>
  <c r="EK1810" i="1"/>
  <c r="EE1810" i="1"/>
  <c r="DY1810" i="1"/>
  <c r="DS1810" i="1"/>
  <c r="DM1810" i="1"/>
  <c r="DG1810" i="1"/>
  <c r="DA1810" i="1"/>
  <c r="CU1810" i="1"/>
  <c r="CO1810" i="1"/>
  <c r="CI1810" i="1"/>
  <c r="CC1810" i="1"/>
  <c r="BW1810" i="1"/>
  <c r="BQ1810" i="1"/>
  <c r="BK1810" i="1"/>
  <c r="BE1810" i="1"/>
  <c r="AY1810" i="1"/>
  <c r="AS1810" i="1"/>
  <c r="AM1810" i="1"/>
  <c r="AG1810" i="1"/>
  <c r="AA1810" i="1"/>
  <c r="U1810" i="1"/>
  <c r="O1810" i="1"/>
  <c r="I1810" i="1"/>
  <c r="A1809" i="1"/>
  <c r="EQ1809" i="1"/>
  <c r="EK1809" i="1"/>
  <c r="EE1809" i="1"/>
  <c r="DY1809" i="1"/>
  <c r="DS1809" i="1"/>
  <c r="DM1809" i="1"/>
  <c r="DG1809" i="1"/>
  <c r="DA1809" i="1"/>
  <c r="CU1809" i="1"/>
  <c r="CO1809" i="1"/>
  <c r="CI1809" i="1"/>
  <c r="CC1809" i="1"/>
  <c r="BW1809" i="1"/>
  <c r="BQ1809" i="1"/>
  <c r="BK1809" i="1"/>
  <c r="BE1809" i="1"/>
  <c r="AY1809" i="1"/>
  <c r="AS1809" i="1"/>
  <c r="AM1809" i="1"/>
  <c r="AG1809" i="1"/>
  <c r="AA1809" i="1"/>
  <c r="U1809" i="1"/>
  <c r="O1809" i="1"/>
  <c r="I1809" i="1"/>
  <c r="A1808" i="1"/>
  <c r="EQ1808" i="1"/>
  <c r="EK1808" i="1"/>
  <c r="EE1808" i="1"/>
  <c r="DY1808" i="1"/>
  <c r="DS1808" i="1"/>
  <c r="DM1808" i="1"/>
  <c r="DG1808" i="1"/>
  <c r="DA1808" i="1"/>
  <c r="CU1808" i="1"/>
  <c r="CO1808" i="1"/>
  <c r="CI1808" i="1"/>
  <c r="CC1808" i="1"/>
  <c r="BW1808" i="1"/>
  <c r="BQ1808" i="1"/>
  <c r="BK1808" i="1"/>
  <c r="BE1808" i="1"/>
  <c r="AY1808" i="1"/>
  <c r="AS1808" i="1"/>
  <c r="AM1808" i="1"/>
  <c r="AG1808" i="1"/>
  <c r="AA1808" i="1"/>
  <c r="U1808" i="1"/>
  <c r="O1808" i="1"/>
  <c r="I1808" i="1"/>
  <c r="A1807" i="1"/>
  <c r="EQ1807" i="1"/>
  <c r="EK1807" i="1"/>
  <c r="EE1807" i="1"/>
  <c r="DY1807" i="1"/>
  <c r="DS1807" i="1"/>
  <c r="DM1807" i="1"/>
  <c r="DG1807" i="1"/>
  <c r="DA1807" i="1"/>
  <c r="CU1807" i="1"/>
  <c r="CO1807" i="1"/>
  <c r="CI1807" i="1"/>
  <c r="CC1807" i="1"/>
  <c r="BW1807" i="1"/>
  <c r="BQ1807" i="1"/>
  <c r="BK1807" i="1"/>
  <c r="BE1807" i="1"/>
  <c r="AY1807" i="1"/>
  <c r="AS1807" i="1"/>
  <c r="AM1807" i="1"/>
  <c r="AG1807" i="1"/>
  <c r="AA1807" i="1"/>
  <c r="U1807" i="1"/>
  <c r="O1807" i="1"/>
  <c r="I1807" i="1"/>
  <c r="A1806" i="1"/>
  <c r="EQ1806" i="1"/>
  <c r="EK1806" i="1"/>
  <c r="EE1806" i="1"/>
  <c r="DY1806" i="1"/>
  <c r="DS1806" i="1"/>
  <c r="DM1806" i="1"/>
  <c r="DG1806" i="1"/>
  <c r="DA1806" i="1"/>
  <c r="CU1806" i="1"/>
  <c r="CO1806" i="1"/>
  <c r="CI1806" i="1"/>
  <c r="CC1806" i="1"/>
  <c r="BW1806" i="1"/>
  <c r="BQ1806" i="1"/>
  <c r="BK1806" i="1"/>
  <c r="BE1806" i="1"/>
  <c r="AY1806" i="1"/>
  <c r="AS1806" i="1"/>
  <c r="AM1806" i="1"/>
  <c r="AG1806" i="1"/>
  <c r="AA1806" i="1"/>
  <c r="U1806" i="1"/>
  <c r="O1806" i="1"/>
  <c r="I1806" i="1"/>
  <c r="A1805" i="1"/>
  <c r="EQ1805" i="1"/>
  <c r="EK1805" i="1"/>
  <c r="EE1805" i="1"/>
  <c r="DY1805" i="1"/>
  <c r="DS1805" i="1"/>
  <c r="DM1805" i="1"/>
  <c r="DG1805" i="1"/>
  <c r="DA1805" i="1"/>
  <c r="CU1805" i="1"/>
  <c r="CO1805" i="1"/>
  <c r="CI1805" i="1"/>
  <c r="CC1805" i="1"/>
  <c r="BW1805" i="1"/>
  <c r="BQ1805" i="1"/>
  <c r="BK1805" i="1"/>
  <c r="BE1805" i="1"/>
  <c r="AY1805" i="1"/>
  <c r="AS1805" i="1"/>
  <c r="AM1805" i="1"/>
  <c r="AG1805" i="1"/>
  <c r="AA1805" i="1"/>
  <c r="U1805" i="1"/>
  <c r="O1805" i="1"/>
  <c r="I1805" i="1"/>
  <c r="A1804" i="1"/>
  <c r="EQ1804" i="1"/>
  <c r="EK1804" i="1"/>
  <c r="EE1804" i="1"/>
  <c r="DY1804" i="1"/>
  <c r="DS1804" i="1"/>
  <c r="DM1804" i="1"/>
  <c r="DG1804" i="1"/>
  <c r="DA1804" i="1"/>
  <c r="CU1804" i="1"/>
  <c r="CO1804" i="1"/>
  <c r="CI1804" i="1"/>
  <c r="CC1804" i="1"/>
  <c r="BW1804" i="1"/>
  <c r="BQ1804" i="1"/>
  <c r="BK1804" i="1"/>
  <c r="BE1804" i="1"/>
  <c r="AY1804" i="1"/>
  <c r="AS1804" i="1"/>
  <c r="AM1804" i="1"/>
  <c r="AG1804" i="1"/>
  <c r="AA1804" i="1"/>
  <c r="U1804" i="1"/>
  <c r="O1804" i="1"/>
  <c r="I1804" i="1"/>
  <c r="A1803" i="1"/>
  <c r="EQ1803" i="1"/>
  <c r="EK1803" i="1"/>
  <c r="EE1803" i="1"/>
  <c r="DY1803" i="1"/>
  <c r="DS1803" i="1"/>
  <c r="DM1803" i="1"/>
  <c r="DG1803" i="1"/>
  <c r="DA1803" i="1"/>
  <c r="CU1803" i="1"/>
  <c r="CO1803" i="1"/>
  <c r="CI1803" i="1"/>
  <c r="CC1803" i="1"/>
  <c r="BW1803" i="1"/>
  <c r="BQ1803" i="1"/>
  <c r="BK1803" i="1"/>
  <c r="BE1803" i="1"/>
  <c r="AY1803" i="1"/>
  <c r="AS1803" i="1"/>
  <c r="AM1803" i="1"/>
  <c r="AG1803" i="1"/>
  <c r="AA1803" i="1"/>
  <c r="U1803" i="1"/>
  <c r="O1803" i="1"/>
  <c r="I1803" i="1"/>
  <c r="A1802" i="1"/>
  <c r="EQ1802" i="1"/>
  <c r="EK1802" i="1"/>
  <c r="EE1802" i="1"/>
  <c r="DY1802" i="1"/>
  <c r="DS1802" i="1"/>
  <c r="DM1802" i="1"/>
  <c r="DG1802" i="1"/>
  <c r="DA1802" i="1"/>
  <c r="CU1802" i="1"/>
  <c r="CO1802" i="1"/>
  <c r="CI1802" i="1"/>
  <c r="CC1802" i="1"/>
  <c r="BW1802" i="1"/>
  <c r="BQ1802" i="1"/>
  <c r="BK1802" i="1"/>
  <c r="BE1802" i="1"/>
  <c r="AY1802" i="1"/>
  <c r="AS1802" i="1"/>
  <c r="AM1802" i="1"/>
  <c r="AG1802" i="1"/>
  <c r="AA1802" i="1"/>
  <c r="U1802" i="1"/>
  <c r="O1802" i="1"/>
  <c r="I1802" i="1"/>
  <c r="A1801" i="1"/>
  <c r="EQ1801" i="1"/>
  <c r="EK1801" i="1"/>
  <c r="EE1801" i="1"/>
  <c r="DY1801" i="1"/>
  <c r="DS1801" i="1"/>
  <c r="DM1801" i="1"/>
  <c r="DG1801" i="1"/>
  <c r="DA1801" i="1"/>
  <c r="CU1801" i="1"/>
  <c r="CO1801" i="1"/>
  <c r="CI1801" i="1"/>
  <c r="CC1801" i="1"/>
  <c r="BW1801" i="1"/>
  <c r="BQ1801" i="1"/>
  <c r="BK1801" i="1"/>
  <c r="BE1801" i="1"/>
  <c r="AY1801" i="1"/>
  <c r="AS1801" i="1"/>
  <c r="AM1801" i="1"/>
  <c r="AG1801" i="1"/>
  <c r="AA1801" i="1"/>
  <c r="U1801" i="1"/>
  <c r="O1801" i="1"/>
  <c r="I1801" i="1"/>
  <c r="A1800" i="1"/>
  <c r="EQ1800" i="1"/>
  <c r="EK1800" i="1"/>
  <c r="EE1800" i="1"/>
  <c r="DY1800" i="1"/>
  <c r="DS1800" i="1"/>
  <c r="DM1800" i="1"/>
  <c r="DG1800" i="1"/>
  <c r="DA1800" i="1"/>
  <c r="CU1800" i="1"/>
  <c r="CO1800" i="1"/>
  <c r="CI1800" i="1"/>
  <c r="CC1800" i="1"/>
  <c r="BW1800" i="1"/>
  <c r="BQ1800" i="1"/>
  <c r="BK1800" i="1"/>
  <c r="BE1800" i="1"/>
  <c r="AY1800" i="1"/>
  <c r="AS1800" i="1"/>
  <c r="AM1800" i="1"/>
  <c r="AG1800" i="1"/>
  <c r="AA1800" i="1"/>
  <c r="U1800" i="1"/>
  <c r="O1800" i="1"/>
  <c r="I1800" i="1"/>
  <c r="A1799" i="1"/>
  <c r="EQ1799" i="1"/>
  <c r="EK1799" i="1"/>
  <c r="EE1799" i="1"/>
  <c r="DY1799" i="1"/>
  <c r="DS1799" i="1"/>
  <c r="DM1799" i="1"/>
  <c r="DG1799" i="1"/>
  <c r="DA1799" i="1"/>
  <c r="CU1799" i="1"/>
  <c r="CO1799" i="1"/>
  <c r="CI1799" i="1"/>
  <c r="CC1799" i="1"/>
  <c r="BW1799" i="1"/>
  <c r="BQ1799" i="1"/>
  <c r="BK1799" i="1"/>
  <c r="BE1799" i="1"/>
  <c r="AY1799" i="1"/>
  <c r="AS1799" i="1"/>
  <c r="AM1799" i="1"/>
  <c r="AG1799" i="1"/>
  <c r="AA1799" i="1"/>
  <c r="U1799" i="1"/>
  <c r="O1799" i="1"/>
  <c r="I1799" i="1"/>
  <c r="A1798" i="1"/>
  <c r="EQ1798" i="1"/>
  <c r="EK1798" i="1"/>
  <c r="EE1798" i="1"/>
  <c r="DY1798" i="1"/>
  <c r="DS1798" i="1"/>
  <c r="DM1798" i="1"/>
  <c r="DG1798" i="1"/>
  <c r="DA1798" i="1"/>
  <c r="CU1798" i="1"/>
  <c r="CO1798" i="1"/>
  <c r="CI1798" i="1"/>
  <c r="CC1798" i="1"/>
  <c r="BW1798" i="1"/>
  <c r="BQ1798" i="1"/>
  <c r="BK1798" i="1"/>
  <c r="BE1798" i="1"/>
  <c r="AY1798" i="1"/>
  <c r="AS1798" i="1"/>
  <c r="AM1798" i="1"/>
  <c r="AG1798" i="1"/>
  <c r="AA1798" i="1"/>
  <c r="U1798" i="1"/>
  <c r="O1798" i="1"/>
  <c r="I1798" i="1"/>
  <c r="A1797" i="1"/>
  <c r="EQ1797" i="1"/>
  <c r="EK1797" i="1"/>
  <c r="EE1797" i="1"/>
  <c r="DY1797" i="1"/>
  <c r="DS1797" i="1"/>
  <c r="DM1797" i="1"/>
  <c r="DG1797" i="1"/>
  <c r="DA1797" i="1"/>
  <c r="CU1797" i="1"/>
  <c r="CO1797" i="1"/>
  <c r="CI1797" i="1"/>
  <c r="CC1797" i="1"/>
  <c r="BW1797" i="1"/>
  <c r="BQ1797" i="1"/>
  <c r="BK1797" i="1"/>
  <c r="BE1797" i="1"/>
  <c r="AY1797" i="1"/>
  <c r="AS1797" i="1"/>
  <c r="AM1797" i="1"/>
  <c r="AG1797" i="1"/>
  <c r="AA1797" i="1"/>
  <c r="U1797" i="1"/>
  <c r="O1797" i="1"/>
  <c r="I1797" i="1"/>
  <c r="A1796" i="1"/>
  <c r="EQ1796" i="1"/>
  <c r="EK1796" i="1"/>
  <c r="EE1796" i="1"/>
  <c r="DY1796" i="1"/>
  <c r="DS1796" i="1"/>
  <c r="DM1796" i="1"/>
  <c r="DG1796" i="1"/>
  <c r="DA1796" i="1"/>
  <c r="CU1796" i="1"/>
  <c r="CO1796" i="1"/>
  <c r="CI1796" i="1"/>
  <c r="CC1796" i="1"/>
  <c r="BW1796" i="1"/>
  <c r="BQ1796" i="1"/>
  <c r="BK1796" i="1"/>
  <c r="BE1796" i="1"/>
  <c r="AY1796" i="1"/>
  <c r="AS1796" i="1"/>
  <c r="AM1796" i="1"/>
  <c r="AG1796" i="1"/>
  <c r="AA1796" i="1"/>
  <c r="U1796" i="1"/>
  <c r="O1796" i="1"/>
  <c r="I1796" i="1"/>
  <c r="A1795" i="1"/>
  <c r="EQ1795" i="1"/>
  <c r="EK1795" i="1"/>
  <c r="EE1795" i="1"/>
  <c r="DY1795" i="1"/>
  <c r="DS1795" i="1"/>
  <c r="DM1795" i="1"/>
  <c r="DG1795" i="1"/>
  <c r="DA1795" i="1"/>
  <c r="CU1795" i="1"/>
  <c r="CO1795" i="1"/>
  <c r="CI1795" i="1"/>
  <c r="CC1795" i="1"/>
  <c r="BW1795" i="1"/>
  <c r="BQ1795" i="1"/>
  <c r="BK1795" i="1"/>
  <c r="BE1795" i="1"/>
  <c r="AY1795" i="1"/>
  <c r="AS1795" i="1"/>
  <c r="AM1795" i="1"/>
  <c r="AG1795" i="1"/>
  <c r="AA1795" i="1"/>
  <c r="U1795" i="1"/>
  <c r="O1795" i="1"/>
  <c r="I1795" i="1"/>
  <c r="A1794" i="1"/>
  <c r="EQ1794" i="1"/>
  <c r="EK1794" i="1"/>
  <c r="EE1794" i="1"/>
  <c r="DY1794" i="1"/>
  <c r="DS1794" i="1"/>
  <c r="DM1794" i="1"/>
  <c r="DG1794" i="1"/>
  <c r="DA1794" i="1"/>
  <c r="CU1794" i="1"/>
  <c r="CO1794" i="1"/>
  <c r="CI1794" i="1"/>
  <c r="CC1794" i="1"/>
  <c r="BW1794" i="1"/>
  <c r="BQ1794" i="1"/>
  <c r="BK1794" i="1"/>
  <c r="BE1794" i="1"/>
  <c r="AY1794" i="1"/>
  <c r="AS1794" i="1"/>
  <c r="AM1794" i="1"/>
  <c r="AG1794" i="1"/>
  <c r="AA1794" i="1"/>
  <c r="U1794" i="1"/>
  <c r="O1794" i="1"/>
  <c r="I1794" i="1"/>
  <c r="A1793" i="1"/>
  <c r="EQ1793" i="1"/>
  <c r="EK1793" i="1"/>
  <c r="EE1793" i="1"/>
  <c r="DY1793" i="1"/>
  <c r="DS1793" i="1"/>
  <c r="DM1793" i="1"/>
  <c r="DG1793" i="1"/>
  <c r="DA1793" i="1"/>
  <c r="CU1793" i="1"/>
  <c r="CO1793" i="1"/>
  <c r="CI1793" i="1"/>
  <c r="CC1793" i="1"/>
  <c r="BW1793" i="1"/>
  <c r="BQ1793" i="1"/>
  <c r="BK1793" i="1"/>
  <c r="BE1793" i="1"/>
  <c r="AY1793" i="1"/>
  <c r="AS1793" i="1"/>
  <c r="AM1793" i="1"/>
  <c r="AG1793" i="1"/>
  <c r="AA1793" i="1"/>
  <c r="U1793" i="1"/>
  <c r="O1793" i="1"/>
  <c r="I1793" i="1"/>
  <c r="A1792" i="1"/>
  <c r="EQ1792" i="1"/>
  <c r="EK1792" i="1"/>
  <c r="EE1792" i="1"/>
  <c r="DY1792" i="1"/>
  <c r="DS1792" i="1"/>
  <c r="DM1792" i="1"/>
  <c r="DG1792" i="1"/>
  <c r="DA1792" i="1"/>
  <c r="CU1792" i="1"/>
  <c r="CO1792" i="1"/>
  <c r="CI1792" i="1"/>
  <c r="CC1792" i="1"/>
  <c r="BW1792" i="1"/>
  <c r="BQ1792" i="1"/>
  <c r="BK1792" i="1"/>
  <c r="BE1792" i="1"/>
  <c r="AY1792" i="1"/>
  <c r="AS1792" i="1"/>
  <c r="AM1792" i="1"/>
  <c r="AG1792" i="1"/>
  <c r="AA1792" i="1"/>
  <c r="U1792" i="1"/>
  <c r="O1792" i="1"/>
  <c r="I1792" i="1"/>
  <c r="A1786" i="1"/>
  <c r="EQ1786" i="1"/>
  <c r="EK1786" i="1"/>
  <c r="EE1786" i="1"/>
  <c r="DY1786" i="1"/>
  <c r="DS1786" i="1"/>
  <c r="DM1786" i="1"/>
  <c r="DG1786" i="1"/>
  <c r="DA1786" i="1"/>
  <c r="CU1786" i="1"/>
  <c r="CO1786" i="1"/>
  <c r="CI1786" i="1"/>
  <c r="CC1786" i="1"/>
  <c r="BW1786" i="1"/>
  <c r="BQ1786" i="1"/>
  <c r="BK1786" i="1"/>
  <c r="BE1786" i="1"/>
  <c r="AY1786" i="1"/>
  <c r="AS1786" i="1"/>
  <c r="AM1786" i="1"/>
  <c r="AG1786" i="1"/>
  <c r="AA1786" i="1"/>
  <c r="U1786" i="1"/>
  <c r="O1786" i="1"/>
  <c r="I1786" i="1"/>
  <c r="A1785" i="1"/>
  <c r="EQ1785" i="1"/>
  <c r="EK1785" i="1"/>
  <c r="EE1785" i="1"/>
  <c r="DY1785" i="1"/>
  <c r="DS1785" i="1"/>
  <c r="DM1785" i="1"/>
  <c r="DG1785" i="1"/>
  <c r="DA1785" i="1"/>
  <c r="CU1785" i="1"/>
  <c r="CO1785" i="1"/>
  <c r="CI1785" i="1"/>
  <c r="CC1785" i="1"/>
  <c r="BW1785" i="1"/>
  <c r="BQ1785" i="1"/>
  <c r="BK1785" i="1"/>
  <c r="BE1785" i="1"/>
  <c r="AY1785" i="1"/>
  <c r="AS1785" i="1"/>
  <c r="AM1785" i="1"/>
  <c r="AG1785" i="1"/>
  <c r="AA1785" i="1"/>
  <c r="U1785" i="1"/>
  <c r="O1785" i="1"/>
  <c r="I1785" i="1"/>
  <c r="A1784" i="1"/>
  <c r="EQ1784" i="1"/>
  <c r="EK1784" i="1"/>
  <c r="EE1784" i="1"/>
  <c r="DY1784" i="1"/>
  <c r="DS1784" i="1"/>
  <c r="DM1784" i="1"/>
  <c r="DG1784" i="1"/>
  <c r="DA1784" i="1"/>
  <c r="CU1784" i="1"/>
  <c r="CO1784" i="1"/>
  <c r="CI1784" i="1"/>
  <c r="CC1784" i="1"/>
  <c r="BW1784" i="1"/>
  <c r="BQ1784" i="1"/>
  <c r="BK1784" i="1"/>
  <c r="BE1784" i="1"/>
  <c r="AY1784" i="1"/>
  <c r="AS1784" i="1"/>
  <c r="AM1784" i="1"/>
  <c r="AG1784" i="1"/>
  <c r="AA1784" i="1"/>
  <c r="U1784" i="1"/>
  <c r="O1784" i="1"/>
  <c r="I1784" i="1"/>
  <c r="A1783" i="1"/>
  <c r="EQ1783" i="1"/>
  <c r="EK1783" i="1"/>
  <c r="EE1783" i="1"/>
  <c r="DY1783" i="1"/>
  <c r="DS1783" i="1"/>
  <c r="DM1783" i="1"/>
  <c r="DG1783" i="1"/>
  <c r="DA1783" i="1"/>
  <c r="CU1783" i="1"/>
  <c r="CO1783" i="1"/>
  <c r="CI1783" i="1"/>
  <c r="CC1783" i="1"/>
  <c r="BW1783" i="1"/>
  <c r="BQ1783" i="1"/>
  <c r="BK1783" i="1"/>
  <c r="BE1783" i="1"/>
  <c r="AY1783" i="1"/>
  <c r="AS1783" i="1"/>
  <c r="AM1783" i="1"/>
  <c r="AG1783" i="1"/>
  <c r="AA1783" i="1"/>
  <c r="U1783" i="1"/>
  <c r="O1783" i="1"/>
  <c r="I1783" i="1"/>
  <c r="A1782" i="1"/>
  <c r="EQ1782" i="1"/>
  <c r="EK1782" i="1"/>
  <c r="EE1782" i="1"/>
  <c r="DY1782" i="1"/>
  <c r="DS1782" i="1"/>
  <c r="DM1782" i="1"/>
  <c r="DG1782" i="1"/>
  <c r="DA1782" i="1"/>
  <c r="CU1782" i="1"/>
  <c r="CO1782" i="1"/>
  <c r="CI1782" i="1"/>
  <c r="CC1782" i="1"/>
  <c r="BW1782" i="1"/>
  <c r="BQ1782" i="1"/>
  <c r="BK1782" i="1"/>
  <c r="BE1782" i="1"/>
  <c r="AY1782" i="1"/>
  <c r="AS1782" i="1"/>
  <c r="AM1782" i="1"/>
  <c r="AG1782" i="1"/>
  <c r="AA1782" i="1"/>
  <c r="U1782" i="1"/>
  <c r="O1782" i="1"/>
  <c r="I1782" i="1"/>
  <c r="A1781" i="1"/>
  <c r="EQ1781" i="1"/>
  <c r="EK1781" i="1"/>
  <c r="EE1781" i="1"/>
  <c r="DY1781" i="1"/>
  <c r="DS1781" i="1"/>
  <c r="DM1781" i="1"/>
  <c r="DG1781" i="1"/>
  <c r="DA1781" i="1"/>
  <c r="CU1781" i="1"/>
  <c r="CO1781" i="1"/>
  <c r="CI1781" i="1"/>
  <c r="CC1781" i="1"/>
  <c r="BW1781" i="1"/>
  <c r="BQ1781" i="1"/>
  <c r="BK1781" i="1"/>
  <c r="BE1781" i="1"/>
  <c r="AY1781" i="1"/>
  <c r="AS1781" i="1"/>
  <c r="AM1781" i="1"/>
  <c r="AG1781" i="1"/>
  <c r="AA1781" i="1"/>
  <c r="U1781" i="1"/>
  <c r="O1781" i="1"/>
  <c r="I1781" i="1"/>
  <c r="A1780" i="1"/>
  <c r="EQ1780" i="1"/>
  <c r="EK1780" i="1"/>
  <c r="EE1780" i="1"/>
  <c r="DY1780" i="1"/>
  <c r="DS1780" i="1"/>
  <c r="DM1780" i="1"/>
  <c r="DG1780" i="1"/>
  <c r="DA1780" i="1"/>
  <c r="CU1780" i="1"/>
  <c r="CO1780" i="1"/>
  <c r="CI1780" i="1"/>
  <c r="CC1780" i="1"/>
  <c r="BW1780" i="1"/>
  <c r="BQ1780" i="1"/>
  <c r="BK1780" i="1"/>
  <c r="BE1780" i="1"/>
  <c r="AY1780" i="1"/>
  <c r="AS1780" i="1"/>
  <c r="AM1780" i="1"/>
  <c r="AG1780" i="1"/>
  <c r="AA1780" i="1"/>
  <c r="U1780" i="1"/>
  <c r="O1780" i="1"/>
  <c r="I1780" i="1"/>
  <c r="A1779" i="1"/>
  <c r="EQ1779" i="1"/>
  <c r="EK1779" i="1"/>
  <c r="EE1779" i="1"/>
  <c r="DY1779" i="1"/>
  <c r="DS1779" i="1"/>
  <c r="DM1779" i="1"/>
  <c r="DG1779" i="1"/>
  <c r="DA1779" i="1"/>
  <c r="CU1779" i="1"/>
  <c r="CO1779" i="1"/>
  <c r="CI1779" i="1"/>
  <c r="CC1779" i="1"/>
  <c r="BW1779" i="1"/>
  <c r="BQ1779" i="1"/>
  <c r="BK1779" i="1"/>
  <c r="BE1779" i="1"/>
  <c r="AY1779" i="1"/>
  <c r="AS1779" i="1"/>
  <c r="AM1779" i="1"/>
  <c r="AG1779" i="1"/>
  <c r="AA1779" i="1"/>
  <c r="U1779" i="1"/>
  <c r="O1779" i="1"/>
  <c r="I1779" i="1"/>
  <c r="A1778" i="1"/>
  <c r="EQ1778" i="1"/>
  <c r="EK1778" i="1"/>
  <c r="EE1778" i="1"/>
  <c r="DY1778" i="1"/>
  <c r="DS1778" i="1"/>
  <c r="DM1778" i="1"/>
  <c r="DG1778" i="1"/>
  <c r="DA1778" i="1"/>
  <c r="CU1778" i="1"/>
  <c r="CO1778" i="1"/>
  <c r="CI1778" i="1"/>
  <c r="CC1778" i="1"/>
  <c r="BW1778" i="1"/>
  <c r="BQ1778" i="1"/>
  <c r="BK1778" i="1"/>
  <c r="BE1778" i="1"/>
  <c r="AY1778" i="1"/>
  <c r="AS1778" i="1"/>
  <c r="AM1778" i="1"/>
  <c r="AG1778" i="1"/>
  <c r="AA1778" i="1"/>
  <c r="U1778" i="1"/>
  <c r="O1778" i="1"/>
  <c r="I1778" i="1"/>
  <c r="A1777" i="1"/>
  <c r="EQ1777" i="1"/>
  <c r="EK1777" i="1"/>
  <c r="EE1777" i="1"/>
  <c r="DY1777" i="1"/>
  <c r="DS1777" i="1"/>
  <c r="DM1777" i="1"/>
  <c r="DG1777" i="1"/>
  <c r="DA1777" i="1"/>
  <c r="CU1777" i="1"/>
  <c r="CO1777" i="1"/>
  <c r="CI1777" i="1"/>
  <c r="CC1777" i="1"/>
  <c r="BW1777" i="1"/>
  <c r="BQ1777" i="1"/>
  <c r="BK1777" i="1"/>
  <c r="BE1777" i="1"/>
  <c r="AY1777" i="1"/>
  <c r="AS1777" i="1"/>
  <c r="AM1777" i="1"/>
  <c r="AG1777" i="1"/>
  <c r="AA1777" i="1"/>
  <c r="U1777" i="1"/>
  <c r="O1777" i="1"/>
  <c r="I1777" i="1"/>
  <c r="A1776" i="1"/>
  <c r="EQ1776" i="1"/>
  <c r="EK1776" i="1"/>
  <c r="EE1776" i="1"/>
  <c r="DY1776" i="1"/>
  <c r="DS1776" i="1"/>
  <c r="DM1776" i="1"/>
  <c r="DG1776" i="1"/>
  <c r="DA1776" i="1"/>
  <c r="CU1776" i="1"/>
  <c r="CO1776" i="1"/>
  <c r="CI1776" i="1"/>
  <c r="CC1776" i="1"/>
  <c r="BW1776" i="1"/>
  <c r="BQ1776" i="1"/>
  <c r="BK1776" i="1"/>
  <c r="BE1776" i="1"/>
  <c r="AY1776" i="1"/>
  <c r="AS1776" i="1"/>
  <c r="AM1776" i="1"/>
  <c r="AG1776" i="1"/>
  <c r="AA1776" i="1"/>
  <c r="U1776" i="1"/>
  <c r="O1776" i="1"/>
  <c r="I1776" i="1"/>
  <c r="A1775" i="1"/>
  <c r="EQ1775" i="1"/>
  <c r="EK1775" i="1"/>
  <c r="EE1775" i="1"/>
  <c r="DY1775" i="1"/>
  <c r="DS1775" i="1"/>
  <c r="DM1775" i="1"/>
  <c r="DG1775" i="1"/>
  <c r="DA1775" i="1"/>
  <c r="CU1775" i="1"/>
  <c r="CO1775" i="1"/>
  <c r="CI1775" i="1"/>
  <c r="CC1775" i="1"/>
  <c r="BW1775" i="1"/>
  <c r="BQ1775" i="1"/>
  <c r="BK1775" i="1"/>
  <c r="BE1775" i="1"/>
  <c r="AY1775" i="1"/>
  <c r="AS1775" i="1"/>
  <c r="AM1775" i="1"/>
  <c r="AG1775" i="1"/>
  <c r="AA1775" i="1"/>
  <c r="U1775" i="1"/>
  <c r="O1775" i="1"/>
  <c r="I1775" i="1"/>
  <c r="A1774" i="1"/>
  <c r="EQ1774" i="1"/>
  <c r="EK1774" i="1"/>
  <c r="EE1774" i="1"/>
  <c r="DY1774" i="1"/>
  <c r="DS1774" i="1"/>
  <c r="DM1774" i="1"/>
  <c r="DG1774" i="1"/>
  <c r="DA1774" i="1"/>
  <c r="CU1774" i="1"/>
  <c r="CO1774" i="1"/>
  <c r="CI1774" i="1"/>
  <c r="CC1774" i="1"/>
  <c r="BW1774" i="1"/>
  <c r="BQ1774" i="1"/>
  <c r="BK1774" i="1"/>
  <c r="BE1774" i="1"/>
  <c r="AY1774" i="1"/>
  <c r="AS1774" i="1"/>
  <c r="AM1774" i="1"/>
  <c r="AG1774" i="1"/>
  <c r="AA1774" i="1"/>
  <c r="U1774" i="1"/>
  <c r="O1774" i="1"/>
  <c r="I1774" i="1"/>
  <c r="A1773" i="1"/>
  <c r="EQ1773" i="1"/>
  <c r="EK1773" i="1"/>
  <c r="EE1773" i="1"/>
  <c r="DY1773" i="1"/>
  <c r="DS1773" i="1"/>
  <c r="DM1773" i="1"/>
  <c r="DG1773" i="1"/>
  <c r="DA1773" i="1"/>
  <c r="CU1773" i="1"/>
  <c r="CO1773" i="1"/>
  <c r="CI1773" i="1"/>
  <c r="CC1773" i="1"/>
  <c r="BW1773" i="1"/>
  <c r="BQ1773" i="1"/>
  <c r="BK1773" i="1"/>
  <c r="BE1773" i="1"/>
  <c r="AY1773" i="1"/>
  <c r="AS1773" i="1"/>
  <c r="AM1773" i="1"/>
  <c r="AG1773" i="1"/>
  <c r="AA1773" i="1"/>
  <c r="U1773" i="1"/>
  <c r="O1773" i="1"/>
  <c r="I1773" i="1"/>
  <c r="A1772" i="1"/>
  <c r="EQ1772" i="1"/>
  <c r="EK1772" i="1"/>
  <c r="EE1772" i="1"/>
  <c r="DY1772" i="1"/>
  <c r="DS1772" i="1"/>
  <c r="DM1772" i="1"/>
  <c r="DG1772" i="1"/>
  <c r="DA1772" i="1"/>
  <c r="CU1772" i="1"/>
  <c r="CO1772" i="1"/>
  <c r="CI1772" i="1"/>
  <c r="CC1772" i="1"/>
  <c r="BW1772" i="1"/>
  <c r="BQ1772" i="1"/>
  <c r="BK1772" i="1"/>
  <c r="BE1772" i="1"/>
  <c r="AY1772" i="1"/>
  <c r="AS1772" i="1"/>
  <c r="AM1772" i="1"/>
  <c r="AG1772" i="1"/>
  <c r="AA1772" i="1"/>
  <c r="U1772" i="1"/>
  <c r="O1772" i="1"/>
  <c r="I1772" i="1"/>
  <c r="A1771" i="1"/>
  <c r="EQ1771" i="1"/>
  <c r="EK1771" i="1"/>
  <c r="EE1771" i="1"/>
  <c r="DY1771" i="1"/>
  <c r="DS1771" i="1"/>
  <c r="DM1771" i="1"/>
  <c r="DG1771" i="1"/>
  <c r="DA1771" i="1"/>
  <c r="CU1771" i="1"/>
  <c r="CO1771" i="1"/>
  <c r="CI1771" i="1"/>
  <c r="CC1771" i="1"/>
  <c r="BW1771" i="1"/>
  <c r="BQ1771" i="1"/>
  <c r="BK1771" i="1"/>
  <c r="BE1771" i="1"/>
  <c r="AY1771" i="1"/>
  <c r="AS1771" i="1"/>
  <c r="AM1771" i="1"/>
  <c r="AG1771" i="1"/>
  <c r="AA1771" i="1"/>
  <c r="U1771" i="1"/>
  <c r="O1771" i="1"/>
  <c r="I1771" i="1"/>
  <c r="A1770" i="1"/>
  <c r="EQ1770" i="1"/>
  <c r="EK1770" i="1"/>
  <c r="EE1770" i="1"/>
  <c r="DY1770" i="1"/>
  <c r="DS1770" i="1"/>
  <c r="DM1770" i="1"/>
  <c r="DG1770" i="1"/>
  <c r="DA1770" i="1"/>
  <c r="CU1770" i="1"/>
  <c r="CO1770" i="1"/>
  <c r="CI1770" i="1"/>
  <c r="CC1770" i="1"/>
  <c r="BW1770" i="1"/>
  <c r="BQ1770" i="1"/>
  <c r="BK1770" i="1"/>
  <c r="BE1770" i="1"/>
  <c r="AY1770" i="1"/>
  <c r="AS1770" i="1"/>
  <c r="AM1770" i="1"/>
  <c r="AG1770" i="1"/>
  <c r="AA1770" i="1"/>
  <c r="U1770" i="1"/>
  <c r="O1770" i="1"/>
  <c r="I1770" i="1"/>
  <c r="A1769" i="1"/>
  <c r="EQ1769" i="1"/>
  <c r="EK1769" i="1"/>
  <c r="EE1769" i="1"/>
  <c r="DY1769" i="1"/>
  <c r="DS1769" i="1"/>
  <c r="DM1769" i="1"/>
  <c r="DG1769" i="1"/>
  <c r="DA1769" i="1"/>
  <c r="CU1769" i="1"/>
  <c r="CO1769" i="1"/>
  <c r="CI1769" i="1"/>
  <c r="CC1769" i="1"/>
  <c r="BW1769" i="1"/>
  <c r="BQ1769" i="1"/>
  <c r="BK1769" i="1"/>
  <c r="BE1769" i="1"/>
  <c r="AY1769" i="1"/>
  <c r="AS1769" i="1"/>
  <c r="AM1769" i="1"/>
  <c r="AG1769" i="1"/>
  <c r="AA1769" i="1"/>
  <c r="U1769" i="1"/>
  <c r="O1769" i="1"/>
  <c r="I1769" i="1"/>
  <c r="A1768" i="1"/>
  <c r="EQ1768" i="1"/>
  <c r="EK1768" i="1"/>
  <c r="EE1768" i="1"/>
  <c r="DY1768" i="1"/>
  <c r="DS1768" i="1"/>
  <c r="DM1768" i="1"/>
  <c r="DG1768" i="1"/>
  <c r="DA1768" i="1"/>
  <c r="CU1768" i="1"/>
  <c r="CO1768" i="1"/>
  <c r="CI1768" i="1"/>
  <c r="CC1768" i="1"/>
  <c r="BW1768" i="1"/>
  <c r="BQ1768" i="1"/>
  <c r="BK1768" i="1"/>
  <c r="BE1768" i="1"/>
  <c r="AY1768" i="1"/>
  <c r="AS1768" i="1"/>
  <c r="AM1768" i="1"/>
  <c r="AG1768" i="1"/>
  <c r="AA1768" i="1"/>
  <c r="U1768" i="1"/>
  <c r="O1768" i="1"/>
  <c r="I1768" i="1"/>
  <c r="A1767" i="1"/>
  <c r="EQ1767" i="1"/>
  <c r="EK1767" i="1"/>
  <c r="EE1767" i="1"/>
  <c r="DY1767" i="1"/>
  <c r="DS1767" i="1"/>
  <c r="DM1767" i="1"/>
  <c r="DG1767" i="1"/>
  <c r="DA1767" i="1"/>
  <c r="CU1767" i="1"/>
  <c r="CO1767" i="1"/>
  <c r="CI1767" i="1"/>
  <c r="CC1767" i="1"/>
  <c r="BW1767" i="1"/>
  <c r="BQ1767" i="1"/>
  <c r="BK1767" i="1"/>
  <c r="BE1767" i="1"/>
  <c r="AY1767" i="1"/>
  <c r="AS1767" i="1"/>
  <c r="AM1767" i="1"/>
  <c r="AG1767" i="1"/>
  <c r="AA1767" i="1"/>
  <c r="U1767" i="1"/>
  <c r="O1767" i="1"/>
  <c r="I1767" i="1"/>
  <c r="A1766" i="1"/>
  <c r="EQ1766" i="1"/>
  <c r="EK1766" i="1"/>
  <c r="EE1766" i="1"/>
  <c r="DY1766" i="1"/>
  <c r="DS1766" i="1"/>
  <c r="DM1766" i="1"/>
  <c r="DG1766" i="1"/>
  <c r="DA1766" i="1"/>
  <c r="CU1766" i="1"/>
  <c r="CO1766" i="1"/>
  <c r="CI1766" i="1"/>
  <c r="CC1766" i="1"/>
  <c r="BW1766" i="1"/>
  <c r="BQ1766" i="1"/>
  <c r="BK1766" i="1"/>
  <c r="BE1766" i="1"/>
  <c r="AY1766" i="1"/>
  <c r="AS1766" i="1"/>
  <c r="AM1766" i="1"/>
  <c r="AG1766" i="1"/>
  <c r="AA1766" i="1"/>
  <c r="U1766" i="1"/>
  <c r="O1766" i="1"/>
  <c r="I1766" i="1"/>
  <c r="A1765" i="1"/>
  <c r="EQ1765" i="1"/>
  <c r="EK1765" i="1"/>
  <c r="EE1765" i="1"/>
  <c r="DY1765" i="1"/>
  <c r="DS1765" i="1"/>
  <c r="DM1765" i="1"/>
  <c r="DG1765" i="1"/>
  <c r="DA1765" i="1"/>
  <c r="CU1765" i="1"/>
  <c r="CO1765" i="1"/>
  <c r="CI1765" i="1"/>
  <c r="CC1765" i="1"/>
  <c r="BW1765" i="1"/>
  <c r="BQ1765" i="1"/>
  <c r="BK1765" i="1"/>
  <c r="BE1765" i="1"/>
  <c r="AY1765" i="1"/>
  <c r="AS1765" i="1"/>
  <c r="AM1765" i="1"/>
  <c r="AG1765" i="1"/>
  <c r="AA1765" i="1"/>
  <c r="U1765" i="1"/>
  <c r="O1765" i="1"/>
  <c r="I1765" i="1"/>
  <c r="A1764" i="1"/>
  <c r="EQ1764" i="1"/>
  <c r="EK1764" i="1"/>
  <c r="EE1764" i="1"/>
  <c r="DY1764" i="1"/>
  <c r="DS1764" i="1"/>
  <c r="DM1764" i="1"/>
  <c r="DG1764" i="1"/>
  <c r="DA1764" i="1"/>
  <c r="CU1764" i="1"/>
  <c r="CO1764" i="1"/>
  <c r="CI1764" i="1"/>
  <c r="CC1764" i="1"/>
  <c r="BW1764" i="1"/>
  <c r="BQ1764" i="1"/>
  <c r="BK1764" i="1"/>
  <c r="BE1764" i="1"/>
  <c r="AY1764" i="1"/>
  <c r="AS1764" i="1"/>
  <c r="AM1764" i="1"/>
  <c r="AG1764" i="1"/>
  <c r="AA1764" i="1"/>
  <c r="U1764" i="1"/>
  <c r="O1764" i="1"/>
  <c r="I1764" i="1"/>
  <c r="A1763" i="1"/>
  <c r="EQ1763" i="1"/>
  <c r="EK1763" i="1"/>
  <c r="EE1763" i="1"/>
  <c r="DY1763" i="1"/>
  <c r="DS1763" i="1"/>
  <c r="DM1763" i="1"/>
  <c r="DG1763" i="1"/>
  <c r="DA1763" i="1"/>
  <c r="CU1763" i="1"/>
  <c r="CO1763" i="1"/>
  <c r="CI1763" i="1"/>
  <c r="CC1763" i="1"/>
  <c r="BW1763" i="1"/>
  <c r="BQ1763" i="1"/>
  <c r="BK1763" i="1"/>
  <c r="BE1763" i="1"/>
  <c r="AY1763" i="1"/>
  <c r="AS1763" i="1"/>
  <c r="AM1763" i="1"/>
  <c r="AG1763" i="1"/>
  <c r="AA1763" i="1"/>
  <c r="U1763" i="1"/>
  <c r="O1763" i="1"/>
  <c r="I1763" i="1"/>
  <c r="A1762" i="1"/>
  <c r="EQ1762" i="1"/>
  <c r="EK1762" i="1"/>
  <c r="EE1762" i="1"/>
  <c r="DY1762" i="1"/>
  <c r="DS1762" i="1"/>
  <c r="DM1762" i="1"/>
  <c r="DG1762" i="1"/>
  <c r="DA1762" i="1"/>
  <c r="CU1762" i="1"/>
  <c r="CO1762" i="1"/>
  <c r="CI1762" i="1"/>
  <c r="CC1762" i="1"/>
  <c r="BW1762" i="1"/>
  <c r="BQ1762" i="1"/>
  <c r="BK1762" i="1"/>
  <c r="BE1762" i="1"/>
  <c r="AY1762" i="1"/>
  <c r="AS1762" i="1"/>
  <c r="AM1762" i="1"/>
  <c r="AG1762" i="1"/>
  <c r="AA1762" i="1"/>
  <c r="U1762" i="1"/>
  <c r="O1762" i="1"/>
  <c r="I1762" i="1"/>
  <c r="A1761" i="1"/>
  <c r="EQ1761" i="1"/>
  <c r="EK1761" i="1"/>
  <c r="EE1761" i="1"/>
  <c r="DY1761" i="1"/>
  <c r="DS1761" i="1"/>
  <c r="DM1761" i="1"/>
  <c r="DG1761" i="1"/>
  <c r="DA1761" i="1"/>
  <c r="CU1761" i="1"/>
  <c r="CO1761" i="1"/>
  <c r="CI1761" i="1"/>
  <c r="CC1761" i="1"/>
  <c r="BW1761" i="1"/>
  <c r="BQ1761" i="1"/>
  <c r="BK1761" i="1"/>
  <c r="BE1761" i="1"/>
  <c r="AY1761" i="1"/>
  <c r="AS1761" i="1"/>
  <c r="AM1761" i="1"/>
  <c r="AG1761" i="1"/>
  <c r="AA1761" i="1"/>
  <c r="U1761" i="1"/>
  <c r="O1761" i="1"/>
  <c r="I1761" i="1"/>
  <c r="A1760" i="1"/>
  <c r="EQ1760" i="1"/>
  <c r="EK1760" i="1"/>
  <c r="EE1760" i="1"/>
  <c r="DY1760" i="1"/>
  <c r="DS1760" i="1"/>
  <c r="DM1760" i="1"/>
  <c r="DG1760" i="1"/>
  <c r="DA1760" i="1"/>
  <c r="CU1760" i="1"/>
  <c r="CO1760" i="1"/>
  <c r="CI1760" i="1"/>
  <c r="CC1760" i="1"/>
  <c r="BW1760" i="1"/>
  <c r="BQ1760" i="1"/>
  <c r="BK1760" i="1"/>
  <c r="BE1760" i="1"/>
  <c r="AY1760" i="1"/>
  <c r="AS1760" i="1"/>
  <c r="AM1760" i="1"/>
  <c r="AG1760" i="1"/>
  <c r="AA1760" i="1"/>
  <c r="U1760" i="1"/>
  <c r="O1760" i="1"/>
  <c r="I1760" i="1"/>
  <c r="A1759" i="1"/>
  <c r="EQ1759" i="1"/>
  <c r="EK1759" i="1"/>
  <c r="EE1759" i="1"/>
  <c r="DY1759" i="1"/>
  <c r="DS1759" i="1"/>
  <c r="DM1759" i="1"/>
  <c r="DG1759" i="1"/>
  <c r="DA1759" i="1"/>
  <c r="CU1759" i="1"/>
  <c r="CO1759" i="1"/>
  <c r="CI1759" i="1"/>
  <c r="CC1759" i="1"/>
  <c r="BW1759" i="1"/>
  <c r="BQ1759" i="1"/>
  <c r="BK1759" i="1"/>
  <c r="BE1759" i="1"/>
  <c r="AY1759" i="1"/>
  <c r="AS1759" i="1"/>
  <c r="AM1759" i="1"/>
  <c r="AG1759" i="1"/>
  <c r="AA1759" i="1"/>
  <c r="U1759" i="1"/>
  <c r="O1759" i="1"/>
  <c r="I1759" i="1"/>
  <c r="A1758" i="1"/>
  <c r="EQ1758" i="1"/>
  <c r="EK1758" i="1"/>
  <c r="EE1758" i="1"/>
  <c r="DY1758" i="1"/>
  <c r="DS1758" i="1"/>
  <c r="DM1758" i="1"/>
  <c r="DG1758" i="1"/>
  <c r="DA1758" i="1"/>
  <c r="CU1758" i="1"/>
  <c r="CO1758" i="1"/>
  <c r="CI1758" i="1"/>
  <c r="CC1758" i="1"/>
  <c r="BW1758" i="1"/>
  <c r="BQ1758" i="1"/>
  <c r="BK1758" i="1"/>
  <c r="BE1758" i="1"/>
  <c r="AY1758" i="1"/>
  <c r="AS1758" i="1"/>
  <c r="AM1758" i="1"/>
  <c r="AG1758" i="1"/>
  <c r="AA1758" i="1"/>
  <c r="U1758" i="1"/>
  <c r="O1758" i="1"/>
  <c r="I1758" i="1"/>
  <c r="A1757" i="1"/>
  <c r="EQ1757" i="1"/>
  <c r="EK1757" i="1"/>
  <c r="EE1757" i="1"/>
  <c r="DY1757" i="1"/>
  <c r="DS1757" i="1"/>
  <c r="DM1757" i="1"/>
  <c r="DG1757" i="1"/>
  <c r="DA1757" i="1"/>
  <c r="CU1757" i="1"/>
  <c r="CO1757" i="1"/>
  <c r="CI1757" i="1"/>
  <c r="CC1757" i="1"/>
  <c r="BW1757" i="1"/>
  <c r="BQ1757" i="1"/>
  <c r="BK1757" i="1"/>
  <c r="BE1757" i="1"/>
  <c r="AY1757" i="1"/>
  <c r="AS1757" i="1"/>
  <c r="AM1757" i="1"/>
  <c r="AG1757" i="1"/>
  <c r="AA1757" i="1"/>
  <c r="U1757" i="1"/>
  <c r="O1757" i="1"/>
  <c r="I1757" i="1"/>
  <c r="A1756" i="1"/>
  <c r="EQ1756" i="1"/>
  <c r="EK1756" i="1"/>
  <c r="EE1756" i="1"/>
  <c r="DY1756" i="1"/>
  <c r="DS1756" i="1"/>
  <c r="DM1756" i="1"/>
  <c r="DG1756" i="1"/>
  <c r="DA1756" i="1"/>
  <c r="CU1756" i="1"/>
  <c r="CO1756" i="1"/>
  <c r="CI1756" i="1"/>
  <c r="CC1756" i="1"/>
  <c r="BW1756" i="1"/>
  <c r="BQ1756" i="1"/>
  <c r="BK1756" i="1"/>
  <c r="BE1756" i="1"/>
  <c r="AY1756" i="1"/>
  <c r="AS1756" i="1"/>
  <c r="AM1756" i="1"/>
  <c r="AG1756" i="1"/>
  <c r="AA1756" i="1"/>
  <c r="U1756" i="1"/>
  <c r="O1756" i="1"/>
  <c r="I1756" i="1"/>
  <c r="A1750" i="1"/>
  <c r="EQ1750" i="1"/>
  <c r="EK1750" i="1"/>
  <c r="EE1750" i="1"/>
  <c r="DY1750" i="1"/>
  <c r="DS1750" i="1"/>
  <c r="DM1750" i="1"/>
  <c r="DG1750" i="1"/>
  <c r="DA1750" i="1"/>
  <c r="CU1750" i="1"/>
  <c r="CO1750" i="1"/>
  <c r="CI1750" i="1"/>
  <c r="CC1750" i="1"/>
  <c r="BW1750" i="1"/>
  <c r="BQ1750" i="1"/>
  <c r="BK1750" i="1"/>
  <c r="BE1750" i="1"/>
  <c r="AY1750" i="1"/>
  <c r="AS1750" i="1"/>
  <c r="AM1750" i="1"/>
  <c r="AG1750" i="1"/>
  <c r="AA1750" i="1"/>
  <c r="U1750" i="1"/>
  <c r="O1750" i="1"/>
  <c r="I1750" i="1"/>
  <c r="A1749" i="1"/>
  <c r="EQ1749" i="1"/>
  <c r="EK1749" i="1"/>
  <c r="EE1749" i="1"/>
  <c r="DY1749" i="1"/>
  <c r="DS1749" i="1"/>
  <c r="DM1749" i="1"/>
  <c r="DG1749" i="1"/>
  <c r="DA1749" i="1"/>
  <c r="CU1749" i="1"/>
  <c r="CO1749" i="1"/>
  <c r="CI1749" i="1"/>
  <c r="CC1749" i="1"/>
  <c r="BW1749" i="1"/>
  <c r="BQ1749" i="1"/>
  <c r="BK1749" i="1"/>
  <c r="BE1749" i="1"/>
  <c r="AY1749" i="1"/>
  <c r="AS1749" i="1"/>
  <c r="AM1749" i="1"/>
  <c r="AG1749" i="1"/>
  <c r="AA1749" i="1"/>
  <c r="U1749" i="1"/>
  <c r="O1749" i="1"/>
  <c r="I1749" i="1"/>
  <c r="A1748" i="1"/>
  <c r="EQ1748" i="1"/>
  <c r="EK1748" i="1"/>
  <c r="EE1748" i="1"/>
  <c r="DY1748" i="1"/>
  <c r="DS1748" i="1"/>
  <c r="DM1748" i="1"/>
  <c r="DG1748" i="1"/>
  <c r="DA1748" i="1"/>
  <c r="CU1748" i="1"/>
  <c r="CO1748" i="1"/>
  <c r="CI1748" i="1"/>
  <c r="CC1748" i="1"/>
  <c r="BW1748" i="1"/>
  <c r="BQ1748" i="1"/>
  <c r="BK1748" i="1"/>
  <c r="BE1748" i="1"/>
  <c r="AY1748" i="1"/>
  <c r="AS1748" i="1"/>
  <c r="AM1748" i="1"/>
  <c r="AG1748" i="1"/>
  <c r="AA1748" i="1"/>
  <c r="U1748" i="1"/>
  <c r="O1748" i="1"/>
  <c r="I1748" i="1"/>
  <c r="A1747" i="1"/>
  <c r="EQ1747" i="1"/>
  <c r="EK1747" i="1"/>
  <c r="EE1747" i="1"/>
  <c r="DY1747" i="1"/>
  <c r="DS1747" i="1"/>
  <c r="DM1747" i="1"/>
  <c r="DG1747" i="1"/>
  <c r="DA1747" i="1"/>
  <c r="CU1747" i="1"/>
  <c r="CO1747" i="1"/>
  <c r="CI1747" i="1"/>
  <c r="CC1747" i="1"/>
  <c r="BW1747" i="1"/>
  <c r="BQ1747" i="1"/>
  <c r="BK1747" i="1"/>
  <c r="BE1747" i="1"/>
  <c r="AY1747" i="1"/>
  <c r="AS1747" i="1"/>
  <c r="AM1747" i="1"/>
  <c r="AG1747" i="1"/>
  <c r="AA1747" i="1"/>
  <c r="U1747" i="1"/>
  <c r="O1747" i="1"/>
  <c r="I1747" i="1"/>
  <c r="A1746" i="1"/>
  <c r="EQ1746" i="1"/>
  <c r="EK1746" i="1"/>
  <c r="EE1746" i="1"/>
  <c r="DY1746" i="1"/>
  <c r="DS1746" i="1"/>
  <c r="DM1746" i="1"/>
  <c r="DG1746" i="1"/>
  <c r="DA1746" i="1"/>
  <c r="CU1746" i="1"/>
  <c r="CO1746" i="1"/>
  <c r="CI1746" i="1"/>
  <c r="CC1746" i="1"/>
  <c r="BW1746" i="1"/>
  <c r="BQ1746" i="1"/>
  <c r="BK1746" i="1"/>
  <c r="BE1746" i="1"/>
  <c r="AY1746" i="1"/>
  <c r="AS1746" i="1"/>
  <c r="AM1746" i="1"/>
  <c r="AG1746" i="1"/>
  <c r="AA1746" i="1"/>
  <c r="U1746" i="1"/>
  <c r="O1746" i="1"/>
  <c r="I1746" i="1"/>
  <c r="A1745" i="1"/>
  <c r="EQ1745" i="1"/>
  <c r="EK1745" i="1"/>
  <c r="EE1745" i="1"/>
  <c r="DY1745" i="1"/>
  <c r="DS1745" i="1"/>
  <c r="DM1745" i="1"/>
  <c r="DG1745" i="1"/>
  <c r="DA1745" i="1"/>
  <c r="CU1745" i="1"/>
  <c r="CO1745" i="1"/>
  <c r="CI1745" i="1"/>
  <c r="CC1745" i="1"/>
  <c r="BW1745" i="1"/>
  <c r="BQ1745" i="1"/>
  <c r="BK1745" i="1"/>
  <c r="BE1745" i="1"/>
  <c r="AY1745" i="1"/>
  <c r="AS1745" i="1"/>
  <c r="AM1745" i="1"/>
  <c r="AG1745" i="1"/>
  <c r="AA1745" i="1"/>
  <c r="U1745" i="1"/>
  <c r="O1745" i="1"/>
  <c r="I1745" i="1"/>
  <c r="A1744" i="1"/>
  <c r="EQ1744" i="1"/>
  <c r="EK1744" i="1"/>
  <c r="EE1744" i="1"/>
  <c r="DY1744" i="1"/>
  <c r="DS1744" i="1"/>
  <c r="DM1744" i="1"/>
  <c r="DG1744" i="1"/>
  <c r="DA1744" i="1"/>
  <c r="CU1744" i="1"/>
  <c r="CO1744" i="1"/>
  <c r="CI1744" i="1"/>
  <c r="CC1744" i="1"/>
  <c r="BW1744" i="1"/>
  <c r="BQ1744" i="1"/>
  <c r="BK1744" i="1"/>
  <c r="BE1744" i="1"/>
  <c r="AY1744" i="1"/>
  <c r="AS1744" i="1"/>
  <c r="AM1744" i="1"/>
  <c r="AG1744" i="1"/>
  <c r="AA1744" i="1"/>
  <c r="U1744" i="1"/>
  <c r="O1744" i="1"/>
  <c r="I1744" i="1"/>
  <c r="A1743" i="1"/>
  <c r="EQ1743" i="1"/>
  <c r="EK1743" i="1"/>
  <c r="EE1743" i="1"/>
  <c r="DY1743" i="1"/>
  <c r="DS1743" i="1"/>
  <c r="DM1743" i="1"/>
  <c r="DG1743" i="1"/>
  <c r="DA1743" i="1"/>
  <c r="CU1743" i="1"/>
  <c r="CO1743" i="1"/>
  <c r="CI1743" i="1"/>
  <c r="CC1743" i="1"/>
  <c r="BW1743" i="1"/>
  <c r="BQ1743" i="1"/>
  <c r="BK1743" i="1"/>
  <c r="BE1743" i="1"/>
  <c r="AY1743" i="1"/>
  <c r="AS1743" i="1"/>
  <c r="AM1743" i="1"/>
  <c r="AG1743" i="1"/>
  <c r="AA1743" i="1"/>
  <c r="U1743" i="1"/>
  <c r="O1743" i="1"/>
  <c r="I1743" i="1"/>
  <c r="A1742" i="1"/>
  <c r="EQ1742" i="1"/>
  <c r="EK1742" i="1"/>
  <c r="EE1742" i="1"/>
  <c r="DY1742" i="1"/>
  <c r="DS1742" i="1"/>
  <c r="DM1742" i="1"/>
  <c r="DG1742" i="1"/>
  <c r="DA1742" i="1"/>
  <c r="CU1742" i="1"/>
  <c r="CO1742" i="1"/>
  <c r="CI1742" i="1"/>
  <c r="CC1742" i="1"/>
  <c r="BW1742" i="1"/>
  <c r="BQ1742" i="1"/>
  <c r="BK1742" i="1"/>
  <c r="BE1742" i="1"/>
  <c r="AY1742" i="1"/>
  <c r="AS1742" i="1"/>
  <c r="AM1742" i="1"/>
  <c r="AG1742" i="1"/>
  <c r="AA1742" i="1"/>
  <c r="U1742" i="1"/>
  <c r="O1742" i="1"/>
  <c r="I1742" i="1"/>
  <c r="A1741" i="1"/>
  <c r="EQ1741" i="1"/>
  <c r="EK1741" i="1"/>
  <c r="EE1741" i="1"/>
  <c r="DY1741" i="1"/>
  <c r="DS1741" i="1"/>
  <c r="DM1741" i="1"/>
  <c r="DG1741" i="1"/>
  <c r="DA1741" i="1"/>
  <c r="CU1741" i="1"/>
  <c r="CO1741" i="1"/>
  <c r="CI1741" i="1"/>
  <c r="CC1741" i="1"/>
  <c r="BW1741" i="1"/>
  <c r="BQ1741" i="1"/>
  <c r="BK1741" i="1"/>
  <c r="BE1741" i="1"/>
  <c r="AY1741" i="1"/>
  <c r="AS1741" i="1"/>
  <c r="AM1741" i="1"/>
  <c r="AG1741" i="1"/>
  <c r="AA1741" i="1"/>
  <c r="U1741" i="1"/>
  <c r="O1741" i="1"/>
  <c r="I1741" i="1"/>
  <c r="A1740" i="1"/>
  <c r="EQ1740" i="1"/>
  <c r="EK1740" i="1"/>
  <c r="EE1740" i="1"/>
  <c r="DY1740" i="1"/>
  <c r="DS1740" i="1"/>
  <c r="DM1740" i="1"/>
  <c r="DG1740" i="1"/>
  <c r="DA1740" i="1"/>
  <c r="CU1740" i="1"/>
  <c r="CO1740" i="1"/>
  <c r="CI1740" i="1"/>
  <c r="CC1740" i="1"/>
  <c r="BW1740" i="1"/>
  <c r="BQ1740" i="1"/>
  <c r="BK1740" i="1"/>
  <c r="BE1740" i="1"/>
  <c r="AY1740" i="1"/>
  <c r="AS1740" i="1"/>
  <c r="AM1740" i="1"/>
  <c r="AG1740" i="1"/>
  <c r="AA1740" i="1"/>
  <c r="U1740" i="1"/>
  <c r="O1740" i="1"/>
  <c r="I1740" i="1"/>
  <c r="A1739" i="1"/>
  <c r="EQ1739" i="1"/>
  <c r="EK1739" i="1"/>
  <c r="EE1739" i="1"/>
  <c r="DY1739" i="1"/>
  <c r="DS1739" i="1"/>
  <c r="DM1739" i="1"/>
  <c r="DG1739" i="1"/>
  <c r="DA1739" i="1"/>
  <c r="CU1739" i="1"/>
  <c r="CO1739" i="1"/>
  <c r="CI1739" i="1"/>
  <c r="CC1739" i="1"/>
  <c r="BW1739" i="1"/>
  <c r="BQ1739" i="1"/>
  <c r="BK1739" i="1"/>
  <c r="BE1739" i="1"/>
  <c r="AY1739" i="1"/>
  <c r="AS1739" i="1"/>
  <c r="AM1739" i="1"/>
  <c r="AG1739" i="1"/>
  <c r="AA1739" i="1"/>
  <c r="U1739" i="1"/>
  <c r="O1739" i="1"/>
  <c r="I1739" i="1"/>
  <c r="A1738" i="1"/>
  <c r="EQ1738" i="1"/>
  <c r="EK1738" i="1"/>
  <c r="EE1738" i="1"/>
  <c r="DY1738" i="1"/>
  <c r="DS1738" i="1"/>
  <c r="DM1738" i="1"/>
  <c r="DG1738" i="1"/>
  <c r="DA1738" i="1"/>
  <c r="CU1738" i="1"/>
  <c r="CO1738" i="1"/>
  <c r="CI1738" i="1"/>
  <c r="CC1738" i="1"/>
  <c r="BW1738" i="1"/>
  <c r="BQ1738" i="1"/>
  <c r="BK1738" i="1"/>
  <c r="BE1738" i="1"/>
  <c r="AY1738" i="1"/>
  <c r="AS1738" i="1"/>
  <c r="AM1738" i="1"/>
  <c r="AG1738" i="1"/>
  <c r="AA1738" i="1"/>
  <c r="U1738" i="1"/>
  <c r="O1738" i="1"/>
  <c r="I1738" i="1"/>
  <c r="A1737" i="1"/>
  <c r="EQ1737" i="1"/>
  <c r="EK1737" i="1"/>
  <c r="EE1737" i="1"/>
  <c r="DY1737" i="1"/>
  <c r="DS1737" i="1"/>
  <c r="DM1737" i="1"/>
  <c r="DG1737" i="1"/>
  <c r="DA1737" i="1"/>
  <c r="CU1737" i="1"/>
  <c r="CO1737" i="1"/>
  <c r="CI1737" i="1"/>
  <c r="CC1737" i="1"/>
  <c r="BW1737" i="1"/>
  <c r="BQ1737" i="1"/>
  <c r="BK1737" i="1"/>
  <c r="BE1737" i="1"/>
  <c r="AY1737" i="1"/>
  <c r="AS1737" i="1"/>
  <c r="AM1737" i="1"/>
  <c r="AG1737" i="1"/>
  <c r="AA1737" i="1"/>
  <c r="U1737" i="1"/>
  <c r="O1737" i="1"/>
  <c r="I1737" i="1"/>
  <c r="A1736" i="1"/>
  <c r="EQ1736" i="1"/>
  <c r="EK1736" i="1"/>
  <c r="EE1736" i="1"/>
  <c r="DY1736" i="1"/>
  <c r="DS1736" i="1"/>
  <c r="DM1736" i="1"/>
  <c r="DG1736" i="1"/>
  <c r="DA1736" i="1"/>
  <c r="CU1736" i="1"/>
  <c r="CO1736" i="1"/>
  <c r="CI1736" i="1"/>
  <c r="CC1736" i="1"/>
  <c r="BW1736" i="1"/>
  <c r="BQ1736" i="1"/>
  <c r="BK1736" i="1"/>
  <c r="BE1736" i="1"/>
  <c r="AY1736" i="1"/>
  <c r="AS1736" i="1"/>
  <c r="AM1736" i="1"/>
  <c r="AG1736" i="1"/>
  <c r="AA1736" i="1"/>
  <c r="U1736" i="1"/>
  <c r="O1736" i="1"/>
  <c r="I1736" i="1"/>
  <c r="A1735" i="1"/>
  <c r="EQ1735" i="1"/>
  <c r="EK1735" i="1"/>
  <c r="EE1735" i="1"/>
  <c r="DY1735" i="1"/>
  <c r="DS1735" i="1"/>
  <c r="DM1735" i="1"/>
  <c r="DG1735" i="1"/>
  <c r="DA1735" i="1"/>
  <c r="CU1735" i="1"/>
  <c r="CO1735" i="1"/>
  <c r="CI1735" i="1"/>
  <c r="CC1735" i="1"/>
  <c r="BW1735" i="1"/>
  <c r="BQ1735" i="1"/>
  <c r="BK1735" i="1"/>
  <c r="BE1735" i="1"/>
  <c r="AY1735" i="1"/>
  <c r="AS1735" i="1"/>
  <c r="AM1735" i="1"/>
  <c r="AG1735" i="1"/>
  <c r="AA1735" i="1"/>
  <c r="U1735" i="1"/>
  <c r="O1735" i="1"/>
  <c r="I1735" i="1"/>
  <c r="A1734" i="1"/>
  <c r="EQ1734" i="1"/>
  <c r="EK1734" i="1"/>
  <c r="EE1734" i="1"/>
  <c r="DY1734" i="1"/>
  <c r="DS1734" i="1"/>
  <c r="DM1734" i="1"/>
  <c r="DG1734" i="1"/>
  <c r="DA1734" i="1"/>
  <c r="CU1734" i="1"/>
  <c r="CO1734" i="1"/>
  <c r="CI1734" i="1"/>
  <c r="CC1734" i="1"/>
  <c r="BW1734" i="1"/>
  <c r="BQ1734" i="1"/>
  <c r="BK1734" i="1"/>
  <c r="BE1734" i="1"/>
  <c r="AY1734" i="1"/>
  <c r="AS1734" i="1"/>
  <c r="AM1734" i="1"/>
  <c r="AG1734" i="1"/>
  <c r="AA1734" i="1"/>
  <c r="U1734" i="1"/>
  <c r="O1734" i="1"/>
  <c r="I1734" i="1"/>
  <c r="A1733" i="1"/>
  <c r="EQ1733" i="1"/>
  <c r="EK1733" i="1"/>
  <c r="EE1733" i="1"/>
  <c r="DY1733" i="1"/>
  <c r="DS1733" i="1"/>
  <c r="DM1733" i="1"/>
  <c r="DG1733" i="1"/>
  <c r="DA1733" i="1"/>
  <c r="CU1733" i="1"/>
  <c r="CO1733" i="1"/>
  <c r="CI1733" i="1"/>
  <c r="CC1733" i="1"/>
  <c r="BW1733" i="1"/>
  <c r="BQ1733" i="1"/>
  <c r="BK1733" i="1"/>
  <c r="BE1733" i="1"/>
  <c r="AY1733" i="1"/>
  <c r="AS1733" i="1"/>
  <c r="AM1733" i="1"/>
  <c r="AG1733" i="1"/>
  <c r="AA1733" i="1"/>
  <c r="U1733" i="1"/>
  <c r="O1733" i="1"/>
  <c r="I1733" i="1"/>
  <c r="A1732" i="1"/>
  <c r="EQ1732" i="1"/>
  <c r="EK1732" i="1"/>
  <c r="EE1732" i="1"/>
  <c r="DY1732" i="1"/>
  <c r="DS1732" i="1"/>
  <c r="DM1732" i="1"/>
  <c r="DG1732" i="1"/>
  <c r="DA1732" i="1"/>
  <c r="CU1732" i="1"/>
  <c r="CO1732" i="1"/>
  <c r="CI1732" i="1"/>
  <c r="CC1732" i="1"/>
  <c r="BW1732" i="1"/>
  <c r="BQ1732" i="1"/>
  <c r="BK1732" i="1"/>
  <c r="BE1732" i="1"/>
  <c r="AY1732" i="1"/>
  <c r="AS1732" i="1"/>
  <c r="AM1732" i="1"/>
  <c r="AG1732" i="1"/>
  <c r="AA1732" i="1"/>
  <c r="U1732" i="1"/>
  <c r="O1732" i="1"/>
  <c r="I1732" i="1"/>
  <c r="A1731" i="1"/>
  <c r="EQ1731" i="1"/>
  <c r="EK1731" i="1"/>
  <c r="EE1731" i="1"/>
  <c r="DY1731" i="1"/>
  <c r="DS1731" i="1"/>
  <c r="DM1731" i="1"/>
  <c r="DG1731" i="1"/>
  <c r="DA1731" i="1"/>
  <c r="CU1731" i="1"/>
  <c r="CO1731" i="1"/>
  <c r="CI1731" i="1"/>
  <c r="CC1731" i="1"/>
  <c r="BW1731" i="1"/>
  <c r="BQ1731" i="1"/>
  <c r="BK1731" i="1"/>
  <c r="BE1731" i="1"/>
  <c r="AY1731" i="1"/>
  <c r="AS1731" i="1"/>
  <c r="AM1731" i="1"/>
  <c r="AG1731" i="1"/>
  <c r="AA1731" i="1"/>
  <c r="U1731" i="1"/>
  <c r="O1731" i="1"/>
  <c r="I1731" i="1"/>
  <c r="A1730" i="1"/>
  <c r="EQ1730" i="1"/>
  <c r="EK1730" i="1"/>
  <c r="EE1730" i="1"/>
  <c r="DY1730" i="1"/>
  <c r="DS1730" i="1"/>
  <c r="DM1730" i="1"/>
  <c r="DG1730" i="1"/>
  <c r="DA1730" i="1"/>
  <c r="CU1730" i="1"/>
  <c r="CO1730" i="1"/>
  <c r="CI1730" i="1"/>
  <c r="CC1730" i="1"/>
  <c r="BW1730" i="1"/>
  <c r="BQ1730" i="1"/>
  <c r="BK1730" i="1"/>
  <c r="BE1730" i="1"/>
  <c r="AY1730" i="1"/>
  <c r="AS1730" i="1"/>
  <c r="AM1730" i="1"/>
  <c r="AG1730" i="1"/>
  <c r="AA1730" i="1"/>
  <c r="U1730" i="1"/>
  <c r="O1730" i="1"/>
  <c r="I1730" i="1"/>
  <c r="A1729" i="1"/>
  <c r="EQ1729" i="1"/>
  <c r="EK1729" i="1"/>
  <c r="EE1729" i="1"/>
  <c r="DY1729" i="1"/>
  <c r="DS1729" i="1"/>
  <c r="DM1729" i="1"/>
  <c r="DG1729" i="1"/>
  <c r="DA1729" i="1"/>
  <c r="CU1729" i="1"/>
  <c r="CO1729" i="1"/>
  <c r="CI1729" i="1"/>
  <c r="CC1729" i="1"/>
  <c r="BW1729" i="1"/>
  <c r="BQ1729" i="1"/>
  <c r="BK1729" i="1"/>
  <c r="BE1729" i="1"/>
  <c r="AY1729" i="1"/>
  <c r="AS1729" i="1"/>
  <c r="AM1729" i="1"/>
  <c r="AG1729" i="1"/>
  <c r="AA1729" i="1"/>
  <c r="U1729" i="1"/>
  <c r="O1729" i="1"/>
  <c r="I1729" i="1"/>
  <c r="A1728" i="1"/>
  <c r="EQ1728" i="1"/>
  <c r="EK1728" i="1"/>
  <c r="EE1728" i="1"/>
  <c r="DY1728" i="1"/>
  <c r="DS1728" i="1"/>
  <c r="DM1728" i="1"/>
  <c r="DG1728" i="1"/>
  <c r="DA1728" i="1"/>
  <c r="CU1728" i="1"/>
  <c r="CO1728" i="1"/>
  <c r="CI1728" i="1"/>
  <c r="CC1728" i="1"/>
  <c r="BW1728" i="1"/>
  <c r="BQ1728" i="1"/>
  <c r="BK1728" i="1"/>
  <c r="BE1728" i="1"/>
  <c r="AY1728" i="1"/>
  <c r="AS1728" i="1"/>
  <c r="AM1728" i="1"/>
  <c r="AG1728" i="1"/>
  <c r="AA1728" i="1"/>
  <c r="U1728" i="1"/>
  <c r="O1728" i="1"/>
  <c r="I1728" i="1"/>
  <c r="A1727" i="1"/>
  <c r="EQ1727" i="1"/>
  <c r="EK1727" i="1"/>
  <c r="EE1727" i="1"/>
  <c r="DY1727" i="1"/>
  <c r="DS1727" i="1"/>
  <c r="DM1727" i="1"/>
  <c r="DG1727" i="1"/>
  <c r="DA1727" i="1"/>
  <c r="CU1727" i="1"/>
  <c r="CO1727" i="1"/>
  <c r="CI1727" i="1"/>
  <c r="CC1727" i="1"/>
  <c r="BW1727" i="1"/>
  <c r="BQ1727" i="1"/>
  <c r="BK1727" i="1"/>
  <c r="BE1727" i="1"/>
  <c r="AY1727" i="1"/>
  <c r="AS1727" i="1"/>
  <c r="AM1727" i="1"/>
  <c r="AG1727" i="1"/>
  <c r="AA1727" i="1"/>
  <c r="U1727" i="1"/>
  <c r="O1727" i="1"/>
  <c r="I1727" i="1"/>
  <c r="A1726" i="1"/>
  <c r="EQ1726" i="1"/>
  <c r="EK1726" i="1"/>
  <c r="EE1726" i="1"/>
  <c r="DY1726" i="1"/>
  <c r="DS1726" i="1"/>
  <c r="DM1726" i="1"/>
  <c r="DG1726" i="1"/>
  <c r="DA1726" i="1"/>
  <c r="CU1726" i="1"/>
  <c r="CO1726" i="1"/>
  <c r="CI1726" i="1"/>
  <c r="CC1726" i="1"/>
  <c r="BW1726" i="1"/>
  <c r="BQ1726" i="1"/>
  <c r="BK1726" i="1"/>
  <c r="BE1726" i="1"/>
  <c r="AY1726" i="1"/>
  <c r="AS1726" i="1"/>
  <c r="AM1726" i="1"/>
  <c r="AG1726" i="1"/>
  <c r="AA1726" i="1"/>
  <c r="U1726" i="1"/>
  <c r="O1726" i="1"/>
  <c r="I1726" i="1"/>
  <c r="A1725" i="1"/>
  <c r="EQ1725" i="1"/>
  <c r="EK1725" i="1"/>
  <c r="EE1725" i="1"/>
  <c r="DY1725" i="1"/>
  <c r="DS1725" i="1"/>
  <c r="DM1725" i="1"/>
  <c r="DG1725" i="1"/>
  <c r="DA1725" i="1"/>
  <c r="CU1725" i="1"/>
  <c r="CO1725" i="1"/>
  <c r="CI1725" i="1"/>
  <c r="CC1725" i="1"/>
  <c r="BW1725" i="1"/>
  <c r="BQ1725" i="1"/>
  <c r="BK1725" i="1"/>
  <c r="BE1725" i="1"/>
  <c r="AY1725" i="1"/>
  <c r="AS1725" i="1"/>
  <c r="AM1725" i="1"/>
  <c r="AG1725" i="1"/>
  <c r="AA1725" i="1"/>
  <c r="U1725" i="1"/>
  <c r="O1725" i="1"/>
  <c r="I1725" i="1"/>
  <c r="A1724" i="1"/>
  <c r="EQ1724" i="1"/>
  <c r="EK1724" i="1"/>
  <c r="EE1724" i="1"/>
  <c r="DY1724" i="1"/>
  <c r="DS1724" i="1"/>
  <c r="DM1724" i="1"/>
  <c r="DG1724" i="1"/>
  <c r="DA1724" i="1"/>
  <c r="CU1724" i="1"/>
  <c r="CO1724" i="1"/>
  <c r="CI1724" i="1"/>
  <c r="CC1724" i="1"/>
  <c r="BW1724" i="1"/>
  <c r="BQ1724" i="1"/>
  <c r="BK1724" i="1"/>
  <c r="BE1724" i="1"/>
  <c r="AY1724" i="1"/>
  <c r="AS1724" i="1"/>
  <c r="AM1724" i="1"/>
  <c r="AG1724" i="1"/>
  <c r="AA1724" i="1"/>
  <c r="U1724" i="1"/>
  <c r="O1724" i="1"/>
  <c r="I1724" i="1"/>
  <c r="A1723" i="1"/>
  <c r="EQ1723" i="1"/>
  <c r="EK1723" i="1"/>
  <c r="EE1723" i="1"/>
  <c r="DY1723" i="1"/>
  <c r="DS1723" i="1"/>
  <c r="DM1723" i="1"/>
  <c r="DG1723" i="1"/>
  <c r="DA1723" i="1"/>
  <c r="CU1723" i="1"/>
  <c r="CO1723" i="1"/>
  <c r="CI1723" i="1"/>
  <c r="CC1723" i="1"/>
  <c r="BW1723" i="1"/>
  <c r="BQ1723" i="1"/>
  <c r="BK1723" i="1"/>
  <c r="BE1723" i="1"/>
  <c r="AY1723" i="1"/>
  <c r="AS1723" i="1"/>
  <c r="AM1723" i="1"/>
  <c r="AG1723" i="1"/>
  <c r="AA1723" i="1"/>
  <c r="U1723" i="1"/>
  <c r="O1723" i="1"/>
  <c r="I1723" i="1"/>
  <c r="A1722" i="1"/>
  <c r="EQ1722" i="1"/>
  <c r="EK1722" i="1"/>
  <c r="EE1722" i="1"/>
  <c r="DY1722" i="1"/>
  <c r="DS1722" i="1"/>
  <c r="DM1722" i="1"/>
  <c r="DG1722" i="1"/>
  <c r="DA1722" i="1"/>
  <c r="CU1722" i="1"/>
  <c r="CO1722" i="1"/>
  <c r="CI1722" i="1"/>
  <c r="CC1722" i="1"/>
  <c r="BW1722" i="1"/>
  <c r="BQ1722" i="1"/>
  <c r="BK1722" i="1"/>
  <c r="BE1722" i="1"/>
  <c r="AY1722" i="1"/>
  <c r="AS1722" i="1"/>
  <c r="AM1722" i="1"/>
  <c r="AG1722" i="1"/>
  <c r="AA1722" i="1"/>
  <c r="U1722" i="1"/>
  <c r="O1722" i="1"/>
  <c r="I1722" i="1"/>
  <c r="A1721" i="1"/>
  <c r="EQ1721" i="1"/>
  <c r="EK1721" i="1"/>
  <c r="EE1721" i="1"/>
  <c r="DY1721" i="1"/>
  <c r="DS1721" i="1"/>
  <c r="DM1721" i="1"/>
  <c r="DG1721" i="1"/>
  <c r="DA1721" i="1"/>
  <c r="CU1721" i="1"/>
  <c r="CO1721" i="1"/>
  <c r="CI1721" i="1"/>
  <c r="CC1721" i="1"/>
  <c r="BW1721" i="1"/>
  <c r="BQ1721" i="1"/>
  <c r="BK1721" i="1"/>
  <c r="BE1721" i="1"/>
  <c r="AY1721" i="1"/>
  <c r="AS1721" i="1"/>
  <c r="AM1721" i="1"/>
  <c r="AG1721" i="1"/>
  <c r="AA1721" i="1"/>
  <c r="U1721" i="1"/>
  <c r="O1721" i="1"/>
  <c r="I1721" i="1"/>
  <c r="A1720" i="1"/>
  <c r="EQ1720" i="1"/>
  <c r="EK1720" i="1"/>
  <c r="EE1720" i="1"/>
  <c r="DY1720" i="1"/>
  <c r="DS1720" i="1"/>
  <c r="DM1720" i="1"/>
  <c r="DG1720" i="1"/>
  <c r="DA1720" i="1"/>
  <c r="CU1720" i="1"/>
  <c r="CO1720" i="1"/>
  <c r="CI1720" i="1"/>
  <c r="CC1720" i="1"/>
  <c r="BW1720" i="1"/>
  <c r="BQ1720" i="1"/>
  <c r="BK1720" i="1"/>
  <c r="BE1720" i="1"/>
  <c r="AY1720" i="1"/>
  <c r="AS1720" i="1"/>
  <c r="AM1720" i="1"/>
  <c r="AG1720" i="1"/>
  <c r="AA1720" i="1"/>
  <c r="U1720" i="1"/>
  <c r="O1720" i="1"/>
  <c r="I1720" i="1"/>
  <c r="A1714" i="1"/>
  <c r="EQ1714" i="1"/>
  <c r="EK1714" i="1"/>
  <c r="EE1714" i="1"/>
  <c r="DY1714" i="1"/>
  <c r="DS1714" i="1"/>
  <c r="DM1714" i="1"/>
  <c r="DG1714" i="1"/>
  <c r="DA1714" i="1"/>
  <c r="CU1714" i="1"/>
  <c r="CO1714" i="1"/>
  <c r="CI1714" i="1"/>
  <c r="CC1714" i="1"/>
  <c r="BW1714" i="1"/>
  <c r="BQ1714" i="1"/>
  <c r="BK1714" i="1"/>
  <c r="BE1714" i="1"/>
  <c r="AY1714" i="1"/>
  <c r="AS1714" i="1"/>
  <c r="AM1714" i="1"/>
  <c r="AG1714" i="1"/>
  <c r="AA1714" i="1"/>
  <c r="U1714" i="1"/>
  <c r="O1714" i="1"/>
  <c r="I1714" i="1"/>
  <c r="A1713" i="1"/>
  <c r="EQ1713" i="1"/>
  <c r="EK1713" i="1"/>
  <c r="EE1713" i="1"/>
  <c r="DY1713" i="1"/>
  <c r="DS1713" i="1"/>
  <c r="DM1713" i="1"/>
  <c r="DG1713" i="1"/>
  <c r="DA1713" i="1"/>
  <c r="CU1713" i="1"/>
  <c r="CO1713" i="1"/>
  <c r="CI1713" i="1"/>
  <c r="CC1713" i="1"/>
  <c r="BW1713" i="1"/>
  <c r="BQ1713" i="1"/>
  <c r="BK1713" i="1"/>
  <c r="BE1713" i="1"/>
  <c r="AY1713" i="1"/>
  <c r="AS1713" i="1"/>
  <c r="AM1713" i="1"/>
  <c r="AG1713" i="1"/>
  <c r="AA1713" i="1"/>
  <c r="U1713" i="1"/>
  <c r="O1713" i="1"/>
  <c r="I1713" i="1"/>
  <c r="A1712" i="1"/>
  <c r="EQ1712" i="1"/>
  <c r="EK1712" i="1"/>
  <c r="EE1712" i="1"/>
  <c r="DY1712" i="1"/>
  <c r="DS1712" i="1"/>
  <c r="DM1712" i="1"/>
  <c r="DG1712" i="1"/>
  <c r="DA1712" i="1"/>
  <c r="CU1712" i="1"/>
  <c r="CO1712" i="1"/>
  <c r="CI1712" i="1"/>
  <c r="CC1712" i="1"/>
  <c r="BW1712" i="1"/>
  <c r="BQ1712" i="1"/>
  <c r="BK1712" i="1"/>
  <c r="BE1712" i="1"/>
  <c r="AY1712" i="1"/>
  <c r="AS1712" i="1"/>
  <c r="AM1712" i="1"/>
  <c r="AG1712" i="1"/>
  <c r="AA1712" i="1"/>
  <c r="U1712" i="1"/>
  <c r="O1712" i="1"/>
  <c r="I1712" i="1"/>
  <c r="A1711" i="1"/>
  <c r="EQ1711" i="1"/>
  <c r="EK1711" i="1"/>
  <c r="EE1711" i="1"/>
  <c r="DY1711" i="1"/>
  <c r="DS1711" i="1"/>
  <c r="DM1711" i="1"/>
  <c r="DG1711" i="1"/>
  <c r="DA1711" i="1"/>
  <c r="CU1711" i="1"/>
  <c r="CO1711" i="1"/>
  <c r="CI1711" i="1"/>
  <c r="CC1711" i="1"/>
  <c r="BW1711" i="1"/>
  <c r="BQ1711" i="1"/>
  <c r="BK1711" i="1"/>
  <c r="BE1711" i="1"/>
  <c r="AY1711" i="1"/>
  <c r="AS1711" i="1"/>
  <c r="AM1711" i="1"/>
  <c r="AG1711" i="1"/>
  <c r="AA1711" i="1"/>
  <c r="U1711" i="1"/>
  <c r="O1711" i="1"/>
  <c r="I1711" i="1"/>
  <c r="A1710" i="1"/>
  <c r="EQ1710" i="1"/>
  <c r="EK1710" i="1"/>
  <c r="EE1710" i="1"/>
  <c r="DY1710" i="1"/>
  <c r="DS1710" i="1"/>
  <c r="DM1710" i="1"/>
  <c r="DG1710" i="1"/>
  <c r="DA1710" i="1"/>
  <c r="CU1710" i="1"/>
  <c r="CO1710" i="1"/>
  <c r="CI1710" i="1"/>
  <c r="CC1710" i="1"/>
  <c r="BW1710" i="1"/>
  <c r="BQ1710" i="1"/>
  <c r="BK1710" i="1"/>
  <c r="BE1710" i="1"/>
  <c r="AY1710" i="1"/>
  <c r="AS1710" i="1"/>
  <c r="AM1710" i="1"/>
  <c r="AG1710" i="1"/>
  <c r="AA1710" i="1"/>
  <c r="U1710" i="1"/>
  <c r="O1710" i="1"/>
  <c r="I1710" i="1"/>
  <c r="A1709" i="1"/>
  <c r="EQ1709" i="1"/>
  <c r="EK1709" i="1"/>
  <c r="EE1709" i="1"/>
  <c r="DY1709" i="1"/>
  <c r="DS1709" i="1"/>
  <c r="DM1709" i="1"/>
  <c r="DG1709" i="1"/>
  <c r="DA1709" i="1"/>
  <c r="CU1709" i="1"/>
  <c r="CO1709" i="1"/>
  <c r="CI1709" i="1"/>
  <c r="CC1709" i="1"/>
  <c r="BW1709" i="1"/>
  <c r="BQ1709" i="1"/>
  <c r="BK1709" i="1"/>
  <c r="BE1709" i="1"/>
  <c r="AY1709" i="1"/>
  <c r="AS1709" i="1"/>
  <c r="AM1709" i="1"/>
  <c r="AG1709" i="1"/>
  <c r="AA1709" i="1"/>
  <c r="U1709" i="1"/>
  <c r="O1709" i="1"/>
  <c r="I1709" i="1"/>
  <c r="A1708" i="1"/>
  <c r="EQ1708" i="1"/>
  <c r="EK1708" i="1"/>
  <c r="EE1708" i="1"/>
  <c r="DY1708" i="1"/>
  <c r="DS1708" i="1"/>
  <c r="DM1708" i="1"/>
  <c r="DG1708" i="1"/>
  <c r="DA1708" i="1"/>
  <c r="CU1708" i="1"/>
  <c r="CO1708" i="1"/>
  <c r="CI1708" i="1"/>
  <c r="CC1708" i="1"/>
  <c r="BW1708" i="1"/>
  <c r="BQ1708" i="1"/>
  <c r="BK1708" i="1"/>
  <c r="BE1708" i="1"/>
  <c r="AY1708" i="1"/>
  <c r="AS1708" i="1"/>
  <c r="AM1708" i="1"/>
  <c r="AG1708" i="1"/>
  <c r="AA1708" i="1"/>
  <c r="U1708" i="1"/>
  <c r="O1708" i="1"/>
  <c r="I1708" i="1"/>
  <c r="A1707" i="1"/>
  <c r="EQ1707" i="1"/>
  <c r="EK1707" i="1"/>
  <c r="EE1707" i="1"/>
  <c r="DY1707" i="1"/>
  <c r="DS1707" i="1"/>
  <c r="DM1707" i="1"/>
  <c r="DG1707" i="1"/>
  <c r="DA1707" i="1"/>
  <c r="CU1707" i="1"/>
  <c r="CO1707" i="1"/>
  <c r="CI1707" i="1"/>
  <c r="CC1707" i="1"/>
  <c r="BW1707" i="1"/>
  <c r="BQ1707" i="1"/>
  <c r="BK1707" i="1"/>
  <c r="BE1707" i="1"/>
  <c r="AY1707" i="1"/>
  <c r="AS1707" i="1"/>
  <c r="AM1707" i="1"/>
  <c r="AG1707" i="1"/>
  <c r="AA1707" i="1"/>
  <c r="U1707" i="1"/>
  <c r="O1707" i="1"/>
  <c r="I1707" i="1"/>
  <c r="A1706" i="1"/>
  <c r="EQ1706" i="1"/>
  <c r="EK1706" i="1"/>
  <c r="EE1706" i="1"/>
  <c r="DY1706" i="1"/>
  <c r="DS1706" i="1"/>
  <c r="DM1706" i="1"/>
  <c r="DG1706" i="1"/>
  <c r="DA1706" i="1"/>
  <c r="CU1706" i="1"/>
  <c r="CO1706" i="1"/>
  <c r="CI1706" i="1"/>
  <c r="CC1706" i="1"/>
  <c r="BW1706" i="1"/>
  <c r="BQ1706" i="1"/>
  <c r="BK1706" i="1"/>
  <c r="BE1706" i="1"/>
  <c r="AY1706" i="1"/>
  <c r="AS1706" i="1"/>
  <c r="AM1706" i="1"/>
  <c r="AG1706" i="1"/>
  <c r="AA1706" i="1"/>
  <c r="U1706" i="1"/>
  <c r="O1706" i="1"/>
  <c r="I1706" i="1"/>
  <c r="A1705" i="1"/>
  <c r="EQ1705" i="1"/>
  <c r="EK1705" i="1"/>
  <c r="EE1705" i="1"/>
  <c r="DY1705" i="1"/>
  <c r="DS1705" i="1"/>
  <c r="DM1705" i="1"/>
  <c r="DG1705" i="1"/>
  <c r="DA1705" i="1"/>
  <c r="CU1705" i="1"/>
  <c r="CO1705" i="1"/>
  <c r="CI1705" i="1"/>
  <c r="CC1705" i="1"/>
  <c r="BW1705" i="1"/>
  <c r="BQ1705" i="1"/>
  <c r="BK1705" i="1"/>
  <c r="BE1705" i="1"/>
  <c r="AY1705" i="1"/>
  <c r="AS1705" i="1"/>
  <c r="AM1705" i="1"/>
  <c r="AG1705" i="1"/>
  <c r="AA1705" i="1"/>
  <c r="U1705" i="1"/>
  <c r="O1705" i="1"/>
  <c r="I1705" i="1"/>
  <c r="A1704" i="1"/>
  <c r="EQ1704" i="1"/>
  <c r="EK1704" i="1"/>
  <c r="EE1704" i="1"/>
  <c r="DY1704" i="1"/>
  <c r="DS1704" i="1"/>
  <c r="DM1704" i="1"/>
  <c r="DG1704" i="1"/>
  <c r="DA1704" i="1"/>
  <c r="CU1704" i="1"/>
  <c r="CO1704" i="1"/>
  <c r="CI1704" i="1"/>
  <c r="CC1704" i="1"/>
  <c r="BW1704" i="1"/>
  <c r="BQ1704" i="1"/>
  <c r="BK1704" i="1"/>
  <c r="BE1704" i="1"/>
  <c r="AY1704" i="1"/>
  <c r="AS1704" i="1"/>
  <c r="AM1704" i="1"/>
  <c r="AG1704" i="1"/>
  <c r="AA1704" i="1"/>
  <c r="U1704" i="1"/>
  <c r="O1704" i="1"/>
  <c r="I1704" i="1"/>
  <c r="A1703" i="1"/>
  <c r="EQ1703" i="1"/>
  <c r="EK1703" i="1"/>
  <c r="EE1703" i="1"/>
  <c r="DY1703" i="1"/>
  <c r="DS1703" i="1"/>
  <c r="DM1703" i="1"/>
  <c r="DG1703" i="1"/>
  <c r="DA1703" i="1"/>
  <c r="CU1703" i="1"/>
  <c r="CO1703" i="1"/>
  <c r="CI1703" i="1"/>
  <c r="CC1703" i="1"/>
  <c r="BW1703" i="1"/>
  <c r="BQ1703" i="1"/>
  <c r="BK1703" i="1"/>
  <c r="BE1703" i="1"/>
  <c r="AY1703" i="1"/>
  <c r="AS1703" i="1"/>
  <c r="AM1703" i="1"/>
  <c r="AG1703" i="1"/>
  <c r="AA1703" i="1"/>
  <c r="U1703" i="1"/>
  <c r="O1703" i="1"/>
  <c r="I1703" i="1"/>
  <c r="A1702" i="1"/>
  <c r="EQ1702" i="1"/>
  <c r="EK1702" i="1"/>
  <c r="EE1702" i="1"/>
  <c r="DY1702" i="1"/>
  <c r="DS1702" i="1"/>
  <c r="DM1702" i="1"/>
  <c r="DG1702" i="1"/>
  <c r="DA1702" i="1"/>
  <c r="CU1702" i="1"/>
  <c r="CO1702" i="1"/>
  <c r="CI1702" i="1"/>
  <c r="CC1702" i="1"/>
  <c r="BW1702" i="1"/>
  <c r="BQ1702" i="1"/>
  <c r="BK1702" i="1"/>
  <c r="BE1702" i="1"/>
  <c r="AY1702" i="1"/>
  <c r="AS1702" i="1"/>
  <c r="AM1702" i="1"/>
  <c r="AG1702" i="1"/>
  <c r="AA1702" i="1"/>
  <c r="U1702" i="1"/>
  <c r="O1702" i="1"/>
  <c r="I1702" i="1"/>
  <c r="A1701" i="1"/>
  <c r="EQ1701" i="1"/>
  <c r="EK1701" i="1"/>
  <c r="EE1701" i="1"/>
  <c r="DY1701" i="1"/>
  <c r="DS1701" i="1"/>
  <c r="DM1701" i="1"/>
  <c r="DG1701" i="1"/>
  <c r="DA1701" i="1"/>
  <c r="CU1701" i="1"/>
  <c r="CO1701" i="1"/>
  <c r="CI1701" i="1"/>
  <c r="CC1701" i="1"/>
  <c r="BW1701" i="1"/>
  <c r="BQ1701" i="1"/>
  <c r="BK1701" i="1"/>
  <c r="BE1701" i="1"/>
  <c r="AY1701" i="1"/>
  <c r="AS1701" i="1"/>
  <c r="AM1701" i="1"/>
  <c r="AG1701" i="1"/>
  <c r="AA1701" i="1"/>
  <c r="U1701" i="1"/>
  <c r="O1701" i="1"/>
  <c r="I1701" i="1"/>
  <c r="A1700" i="1"/>
  <c r="EQ1700" i="1"/>
  <c r="EK1700" i="1"/>
  <c r="EE1700" i="1"/>
  <c r="DY1700" i="1"/>
  <c r="DS1700" i="1"/>
  <c r="DM1700" i="1"/>
  <c r="DG1700" i="1"/>
  <c r="DA1700" i="1"/>
  <c r="CU1700" i="1"/>
  <c r="CO1700" i="1"/>
  <c r="CI1700" i="1"/>
  <c r="CC1700" i="1"/>
  <c r="BW1700" i="1"/>
  <c r="BQ1700" i="1"/>
  <c r="BK1700" i="1"/>
  <c r="BE1700" i="1"/>
  <c r="AY1700" i="1"/>
  <c r="AS1700" i="1"/>
  <c r="AM1700" i="1"/>
  <c r="AG1700" i="1"/>
  <c r="AA1700" i="1"/>
  <c r="U1700" i="1"/>
  <c r="O1700" i="1"/>
  <c r="I1700" i="1"/>
  <c r="A1699" i="1"/>
  <c r="EQ1699" i="1"/>
  <c r="EK1699" i="1"/>
  <c r="EE1699" i="1"/>
  <c r="DY1699" i="1"/>
  <c r="DS1699" i="1"/>
  <c r="DM1699" i="1"/>
  <c r="DG1699" i="1"/>
  <c r="DA1699" i="1"/>
  <c r="CU1699" i="1"/>
  <c r="CO1699" i="1"/>
  <c r="CI1699" i="1"/>
  <c r="CC1699" i="1"/>
  <c r="BW1699" i="1"/>
  <c r="BQ1699" i="1"/>
  <c r="BK1699" i="1"/>
  <c r="BE1699" i="1"/>
  <c r="AY1699" i="1"/>
  <c r="AS1699" i="1"/>
  <c r="AM1699" i="1"/>
  <c r="AG1699" i="1"/>
  <c r="AA1699" i="1"/>
  <c r="U1699" i="1"/>
  <c r="O1699" i="1"/>
  <c r="I1699" i="1"/>
  <c r="A1698" i="1"/>
  <c r="EQ1698" i="1"/>
  <c r="EK1698" i="1"/>
  <c r="EE1698" i="1"/>
  <c r="DY1698" i="1"/>
  <c r="DS1698" i="1"/>
  <c r="DM1698" i="1"/>
  <c r="DG1698" i="1"/>
  <c r="DA1698" i="1"/>
  <c r="CU1698" i="1"/>
  <c r="CO1698" i="1"/>
  <c r="CI1698" i="1"/>
  <c r="CC1698" i="1"/>
  <c r="BW1698" i="1"/>
  <c r="BQ1698" i="1"/>
  <c r="BK1698" i="1"/>
  <c r="BE1698" i="1"/>
  <c r="AY1698" i="1"/>
  <c r="AS1698" i="1"/>
  <c r="AM1698" i="1"/>
  <c r="AG1698" i="1"/>
  <c r="AA1698" i="1"/>
  <c r="U1698" i="1"/>
  <c r="O1698" i="1"/>
  <c r="I1698" i="1"/>
  <c r="A1697" i="1"/>
  <c r="EQ1697" i="1"/>
  <c r="EK1697" i="1"/>
  <c r="EE1697" i="1"/>
  <c r="DY1697" i="1"/>
  <c r="DS1697" i="1"/>
  <c r="DM1697" i="1"/>
  <c r="DG1697" i="1"/>
  <c r="DA1697" i="1"/>
  <c r="CU1697" i="1"/>
  <c r="CO1697" i="1"/>
  <c r="CI1697" i="1"/>
  <c r="CC1697" i="1"/>
  <c r="BW1697" i="1"/>
  <c r="BQ1697" i="1"/>
  <c r="BK1697" i="1"/>
  <c r="BE1697" i="1"/>
  <c r="AY1697" i="1"/>
  <c r="AS1697" i="1"/>
  <c r="AM1697" i="1"/>
  <c r="AG1697" i="1"/>
  <c r="AA1697" i="1"/>
  <c r="U1697" i="1"/>
  <c r="O1697" i="1"/>
  <c r="I1697" i="1"/>
  <c r="A1696" i="1"/>
  <c r="EQ1696" i="1"/>
  <c r="EK1696" i="1"/>
  <c r="EE1696" i="1"/>
  <c r="DY1696" i="1"/>
  <c r="DS1696" i="1"/>
  <c r="DM1696" i="1"/>
  <c r="DG1696" i="1"/>
  <c r="DA1696" i="1"/>
  <c r="CU1696" i="1"/>
  <c r="CO1696" i="1"/>
  <c r="CI1696" i="1"/>
  <c r="CC1696" i="1"/>
  <c r="BW1696" i="1"/>
  <c r="BQ1696" i="1"/>
  <c r="BK1696" i="1"/>
  <c r="BE1696" i="1"/>
  <c r="AY1696" i="1"/>
  <c r="AS1696" i="1"/>
  <c r="AM1696" i="1"/>
  <c r="AG1696" i="1"/>
  <c r="AA1696" i="1"/>
  <c r="U1696" i="1"/>
  <c r="O1696" i="1"/>
  <c r="I1696" i="1"/>
  <c r="A1695" i="1"/>
  <c r="EQ1695" i="1"/>
  <c r="EK1695" i="1"/>
  <c r="EE1695" i="1"/>
  <c r="DY1695" i="1"/>
  <c r="DS1695" i="1"/>
  <c r="DM1695" i="1"/>
  <c r="DG1695" i="1"/>
  <c r="DA1695" i="1"/>
  <c r="CU1695" i="1"/>
  <c r="CO1695" i="1"/>
  <c r="CI1695" i="1"/>
  <c r="CC1695" i="1"/>
  <c r="BW1695" i="1"/>
  <c r="BQ1695" i="1"/>
  <c r="BK1695" i="1"/>
  <c r="BE1695" i="1"/>
  <c r="AY1695" i="1"/>
  <c r="AS1695" i="1"/>
  <c r="AM1695" i="1"/>
  <c r="AG1695" i="1"/>
  <c r="AA1695" i="1"/>
  <c r="U1695" i="1"/>
  <c r="O1695" i="1"/>
  <c r="I1695" i="1"/>
  <c r="A1694" i="1"/>
  <c r="EQ1694" i="1"/>
  <c r="EK1694" i="1"/>
  <c r="EE1694" i="1"/>
  <c r="DY1694" i="1"/>
  <c r="DS1694" i="1"/>
  <c r="DM1694" i="1"/>
  <c r="DG1694" i="1"/>
  <c r="DA1694" i="1"/>
  <c r="CU1694" i="1"/>
  <c r="CO1694" i="1"/>
  <c r="CI1694" i="1"/>
  <c r="CC1694" i="1"/>
  <c r="BW1694" i="1"/>
  <c r="BQ1694" i="1"/>
  <c r="BK1694" i="1"/>
  <c r="BE1694" i="1"/>
  <c r="AY1694" i="1"/>
  <c r="AS1694" i="1"/>
  <c r="AM1694" i="1"/>
  <c r="AG1694" i="1"/>
  <c r="AA1694" i="1"/>
  <c r="U1694" i="1"/>
  <c r="O1694" i="1"/>
  <c r="I1694" i="1"/>
  <c r="A1693" i="1"/>
  <c r="EQ1693" i="1"/>
  <c r="EK1693" i="1"/>
  <c r="EE1693" i="1"/>
  <c r="DY1693" i="1"/>
  <c r="DS1693" i="1"/>
  <c r="DM1693" i="1"/>
  <c r="DG1693" i="1"/>
  <c r="DA1693" i="1"/>
  <c r="CU1693" i="1"/>
  <c r="CO1693" i="1"/>
  <c r="CI1693" i="1"/>
  <c r="CC1693" i="1"/>
  <c r="BW1693" i="1"/>
  <c r="BQ1693" i="1"/>
  <c r="BK1693" i="1"/>
  <c r="BE1693" i="1"/>
  <c r="AY1693" i="1"/>
  <c r="AS1693" i="1"/>
  <c r="AM1693" i="1"/>
  <c r="AG1693" i="1"/>
  <c r="AA1693" i="1"/>
  <c r="U1693" i="1"/>
  <c r="O1693" i="1"/>
  <c r="I1693" i="1"/>
  <c r="A1692" i="1"/>
  <c r="EQ1692" i="1"/>
  <c r="EK1692" i="1"/>
  <c r="EE1692" i="1"/>
  <c r="DY1692" i="1"/>
  <c r="DS1692" i="1"/>
  <c r="DM1692" i="1"/>
  <c r="DG1692" i="1"/>
  <c r="DA1692" i="1"/>
  <c r="CU1692" i="1"/>
  <c r="CO1692" i="1"/>
  <c r="CI1692" i="1"/>
  <c r="CC1692" i="1"/>
  <c r="BW1692" i="1"/>
  <c r="BQ1692" i="1"/>
  <c r="BK1692" i="1"/>
  <c r="BE1692" i="1"/>
  <c r="AY1692" i="1"/>
  <c r="AS1692" i="1"/>
  <c r="AM1692" i="1"/>
  <c r="AG1692" i="1"/>
  <c r="AA1692" i="1"/>
  <c r="U1692" i="1"/>
  <c r="O1692" i="1"/>
  <c r="I1692" i="1"/>
  <c r="A1691" i="1"/>
  <c r="EQ1691" i="1"/>
  <c r="EK1691" i="1"/>
  <c r="EE1691" i="1"/>
  <c r="DY1691" i="1"/>
  <c r="DS1691" i="1"/>
  <c r="DM1691" i="1"/>
  <c r="DG1691" i="1"/>
  <c r="DA1691" i="1"/>
  <c r="CU1691" i="1"/>
  <c r="CO1691" i="1"/>
  <c r="CI1691" i="1"/>
  <c r="CC1691" i="1"/>
  <c r="BW1691" i="1"/>
  <c r="BQ1691" i="1"/>
  <c r="BK1691" i="1"/>
  <c r="BE1691" i="1"/>
  <c r="AY1691" i="1"/>
  <c r="AS1691" i="1"/>
  <c r="AM1691" i="1"/>
  <c r="AG1691" i="1"/>
  <c r="AA1691" i="1"/>
  <c r="U1691" i="1"/>
  <c r="O1691" i="1"/>
  <c r="I1691" i="1"/>
  <c r="A1690" i="1"/>
  <c r="EQ1690" i="1"/>
  <c r="EK1690" i="1"/>
  <c r="EE1690" i="1"/>
  <c r="DY1690" i="1"/>
  <c r="DS1690" i="1"/>
  <c r="DM1690" i="1"/>
  <c r="DG1690" i="1"/>
  <c r="DA1690" i="1"/>
  <c r="CU1690" i="1"/>
  <c r="CO1690" i="1"/>
  <c r="CI1690" i="1"/>
  <c r="CC1690" i="1"/>
  <c r="BW1690" i="1"/>
  <c r="BQ1690" i="1"/>
  <c r="BK1690" i="1"/>
  <c r="BE1690" i="1"/>
  <c r="AY1690" i="1"/>
  <c r="AS1690" i="1"/>
  <c r="AM1690" i="1"/>
  <c r="AG1690" i="1"/>
  <c r="AA1690" i="1"/>
  <c r="U1690" i="1"/>
  <c r="O1690" i="1"/>
  <c r="I1690" i="1"/>
  <c r="A1689" i="1"/>
  <c r="EQ1689" i="1"/>
  <c r="EK1689" i="1"/>
  <c r="EE1689" i="1"/>
  <c r="DY1689" i="1"/>
  <c r="DS1689" i="1"/>
  <c r="DM1689" i="1"/>
  <c r="DG1689" i="1"/>
  <c r="DA1689" i="1"/>
  <c r="CU1689" i="1"/>
  <c r="CO1689" i="1"/>
  <c r="CI1689" i="1"/>
  <c r="CC1689" i="1"/>
  <c r="BW1689" i="1"/>
  <c r="BQ1689" i="1"/>
  <c r="BK1689" i="1"/>
  <c r="BE1689" i="1"/>
  <c r="AY1689" i="1"/>
  <c r="AS1689" i="1"/>
  <c r="AM1689" i="1"/>
  <c r="AG1689" i="1"/>
  <c r="AA1689" i="1"/>
  <c r="U1689" i="1"/>
  <c r="O1689" i="1"/>
  <c r="I1689" i="1"/>
  <c r="A1688" i="1"/>
  <c r="EQ1688" i="1"/>
  <c r="EK1688" i="1"/>
  <c r="EE1688" i="1"/>
  <c r="DY1688" i="1"/>
  <c r="DS1688" i="1"/>
  <c r="DM1688" i="1"/>
  <c r="DG1688" i="1"/>
  <c r="DA1688" i="1"/>
  <c r="CU1688" i="1"/>
  <c r="CO1688" i="1"/>
  <c r="CI1688" i="1"/>
  <c r="CC1688" i="1"/>
  <c r="BW1688" i="1"/>
  <c r="BQ1688" i="1"/>
  <c r="BK1688" i="1"/>
  <c r="BE1688" i="1"/>
  <c r="AY1688" i="1"/>
  <c r="AS1688" i="1"/>
  <c r="AM1688" i="1"/>
  <c r="AG1688" i="1"/>
  <c r="AA1688" i="1"/>
  <c r="U1688" i="1"/>
  <c r="O1688" i="1"/>
  <c r="I1688" i="1"/>
  <c r="A1687" i="1"/>
  <c r="EQ1687" i="1"/>
  <c r="EK1687" i="1"/>
  <c r="EE1687" i="1"/>
  <c r="DY1687" i="1"/>
  <c r="DS1687" i="1"/>
  <c r="DM1687" i="1"/>
  <c r="DG1687" i="1"/>
  <c r="DA1687" i="1"/>
  <c r="CU1687" i="1"/>
  <c r="CO1687" i="1"/>
  <c r="CI1687" i="1"/>
  <c r="CC1687" i="1"/>
  <c r="BW1687" i="1"/>
  <c r="BQ1687" i="1"/>
  <c r="BK1687" i="1"/>
  <c r="BE1687" i="1"/>
  <c r="AY1687" i="1"/>
  <c r="AS1687" i="1"/>
  <c r="AM1687" i="1"/>
  <c r="AG1687" i="1"/>
  <c r="AA1687" i="1"/>
  <c r="U1687" i="1"/>
  <c r="O1687" i="1"/>
  <c r="I1687" i="1"/>
  <c r="A1686" i="1"/>
  <c r="EQ1686" i="1"/>
  <c r="EK1686" i="1"/>
  <c r="EE1686" i="1"/>
  <c r="DY1686" i="1"/>
  <c r="DS1686" i="1"/>
  <c r="DM1686" i="1"/>
  <c r="DG1686" i="1"/>
  <c r="DA1686" i="1"/>
  <c r="CU1686" i="1"/>
  <c r="CO1686" i="1"/>
  <c r="CI1686" i="1"/>
  <c r="CC1686" i="1"/>
  <c r="BW1686" i="1"/>
  <c r="BQ1686" i="1"/>
  <c r="BK1686" i="1"/>
  <c r="BE1686" i="1"/>
  <c r="AY1686" i="1"/>
  <c r="AS1686" i="1"/>
  <c r="AM1686" i="1"/>
  <c r="AG1686" i="1"/>
  <c r="AA1686" i="1"/>
  <c r="U1686" i="1"/>
  <c r="O1686" i="1"/>
  <c r="I1686" i="1"/>
  <c r="A1685" i="1"/>
  <c r="EQ1685" i="1"/>
  <c r="EK1685" i="1"/>
  <c r="EE1685" i="1"/>
  <c r="DY1685" i="1"/>
  <c r="DS1685" i="1"/>
  <c r="DM1685" i="1"/>
  <c r="DG1685" i="1"/>
  <c r="DA1685" i="1"/>
  <c r="CU1685" i="1"/>
  <c r="CO1685" i="1"/>
  <c r="CI1685" i="1"/>
  <c r="CC1685" i="1"/>
  <c r="BW1685" i="1"/>
  <c r="BQ1685" i="1"/>
  <c r="BK1685" i="1"/>
  <c r="BE1685" i="1"/>
  <c r="AY1685" i="1"/>
  <c r="AS1685" i="1"/>
  <c r="AM1685" i="1"/>
  <c r="AG1685" i="1"/>
  <c r="AA1685" i="1"/>
  <c r="U1685" i="1"/>
  <c r="O1685" i="1"/>
  <c r="I1685" i="1"/>
  <c r="A1684" i="1"/>
  <c r="EQ1684" i="1"/>
  <c r="EK1684" i="1"/>
  <c r="EE1684" i="1"/>
  <c r="DY1684" i="1"/>
  <c r="DS1684" i="1"/>
  <c r="DM1684" i="1"/>
  <c r="DG1684" i="1"/>
  <c r="DA1684" i="1"/>
  <c r="CU1684" i="1"/>
  <c r="CO1684" i="1"/>
  <c r="CI1684" i="1"/>
  <c r="CC1684" i="1"/>
  <c r="BW1684" i="1"/>
  <c r="BQ1684" i="1"/>
  <c r="BK1684" i="1"/>
  <c r="BE1684" i="1"/>
  <c r="AY1684" i="1"/>
  <c r="AS1684" i="1"/>
  <c r="AM1684" i="1"/>
  <c r="AG1684" i="1"/>
  <c r="AA1684" i="1"/>
  <c r="U1684" i="1"/>
  <c r="O1684" i="1"/>
  <c r="I1684" i="1"/>
  <c r="A1678" i="1"/>
  <c r="EQ1678" i="1"/>
  <c r="EK1678" i="1"/>
  <c r="EE1678" i="1"/>
  <c r="DY1678" i="1"/>
  <c r="DS1678" i="1"/>
  <c r="DM1678" i="1"/>
  <c r="DG1678" i="1"/>
  <c r="DA1678" i="1"/>
  <c r="CU1678" i="1"/>
  <c r="CO1678" i="1"/>
  <c r="CI1678" i="1"/>
  <c r="CC1678" i="1"/>
  <c r="BW1678" i="1"/>
  <c r="BQ1678" i="1"/>
  <c r="BK1678" i="1"/>
  <c r="BE1678" i="1"/>
  <c r="AY1678" i="1"/>
  <c r="AS1678" i="1"/>
  <c r="AM1678" i="1"/>
  <c r="AG1678" i="1"/>
  <c r="AA1678" i="1"/>
  <c r="U1678" i="1"/>
  <c r="O1678" i="1"/>
  <c r="I1678" i="1"/>
  <c r="A1677" i="1"/>
  <c r="EQ1677" i="1"/>
  <c r="EK1677" i="1"/>
  <c r="EE1677" i="1"/>
  <c r="DY1677" i="1"/>
  <c r="DS1677" i="1"/>
  <c r="DM1677" i="1"/>
  <c r="DG1677" i="1"/>
  <c r="DA1677" i="1"/>
  <c r="CU1677" i="1"/>
  <c r="CO1677" i="1"/>
  <c r="CI1677" i="1"/>
  <c r="CC1677" i="1"/>
  <c r="BW1677" i="1"/>
  <c r="BQ1677" i="1"/>
  <c r="BK1677" i="1"/>
  <c r="BE1677" i="1"/>
  <c r="AY1677" i="1"/>
  <c r="AS1677" i="1"/>
  <c r="AM1677" i="1"/>
  <c r="AG1677" i="1"/>
  <c r="AA1677" i="1"/>
  <c r="U1677" i="1"/>
  <c r="O1677" i="1"/>
  <c r="I1677" i="1"/>
  <c r="A1676" i="1"/>
  <c r="EQ1676" i="1"/>
  <c r="EK1676" i="1"/>
  <c r="EE1676" i="1"/>
  <c r="DY1676" i="1"/>
  <c r="DS1676" i="1"/>
  <c r="DM1676" i="1"/>
  <c r="DG1676" i="1"/>
  <c r="DA1676" i="1"/>
  <c r="CU1676" i="1"/>
  <c r="CO1676" i="1"/>
  <c r="CI1676" i="1"/>
  <c r="CC1676" i="1"/>
  <c r="BW1676" i="1"/>
  <c r="BQ1676" i="1"/>
  <c r="BK1676" i="1"/>
  <c r="BE1676" i="1"/>
  <c r="AY1676" i="1"/>
  <c r="AS1676" i="1"/>
  <c r="AM1676" i="1"/>
  <c r="AG1676" i="1"/>
  <c r="AA1676" i="1"/>
  <c r="U1676" i="1"/>
  <c r="O1676" i="1"/>
  <c r="I1676" i="1"/>
  <c r="A1675" i="1"/>
  <c r="EQ1675" i="1"/>
  <c r="EK1675" i="1"/>
  <c r="EE1675" i="1"/>
  <c r="DY1675" i="1"/>
  <c r="DS1675" i="1"/>
  <c r="DM1675" i="1"/>
  <c r="DG1675" i="1"/>
  <c r="DA1675" i="1"/>
  <c r="CU1675" i="1"/>
  <c r="CO1675" i="1"/>
  <c r="CI1675" i="1"/>
  <c r="CC1675" i="1"/>
  <c r="BW1675" i="1"/>
  <c r="BQ1675" i="1"/>
  <c r="BK1675" i="1"/>
  <c r="BE1675" i="1"/>
  <c r="AY1675" i="1"/>
  <c r="AS1675" i="1"/>
  <c r="AM1675" i="1"/>
  <c r="AG1675" i="1"/>
  <c r="AA1675" i="1"/>
  <c r="U1675" i="1"/>
  <c r="O1675" i="1"/>
  <c r="I1675" i="1"/>
  <c r="A1674" i="1"/>
  <c r="EQ1674" i="1"/>
  <c r="EK1674" i="1"/>
  <c r="EE1674" i="1"/>
  <c r="DY1674" i="1"/>
  <c r="DS1674" i="1"/>
  <c r="DM1674" i="1"/>
  <c r="DG1674" i="1"/>
  <c r="DA1674" i="1"/>
  <c r="CU1674" i="1"/>
  <c r="CO1674" i="1"/>
  <c r="CI1674" i="1"/>
  <c r="CC1674" i="1"/>
  <c r="BW1674" i="1"/>
  <c r="BQ1674" i="1"/>
  <c r="BK1674" i="1"/>
  <c r="BE1674" i="1"/>
  <c r="AY1674" i="1"/>
  <c r="AS1674" i="1"/>
  <c r="AM1674" i="1"/>
  <c r="AG1674" i="1"/>
  <c r="AA1674" i="1"/>
  <c r="U1674" i="1"/>
  <c r="O1674" i="1"/>
  <c r="I1674" i="1"/>
  <c r="A1673" i="1"/>
  <c r="EQ1673" i="1"/>
  <c r="EK1673" i="1"/>
  <c r="EE1673" i="1"/>
  <c r="DY1673" i="1"/>
  <c r="DS1673" i="1"/>
  <c r="DM1673" i="1"/>
  <c r="DG1673" i="1"/>
  <c r="DA1673" i="1"/>
  <c r="CU1673" i="1"/>
  <c r="CO1673" i="1"/>
  <c r="CI1673" i="1"/>
  <c r="CC1673" i="1"/>
  <c r="BW1673" i="1"/>
  <c r="BQ1673" i="1"/>
  <c r="BK1673" i="1"/>
  <c r="BE1673" i="1"/>
  <c r="AY1673" i="1"/>
  <c r="AS1673" i="1"/>
  <c r="AM1673" i="1"/>
  <c r="AG1673" i="1"/>
  <c r="AA1673" i="1"/>
  <c r="U1673" i="1"/>
  <c r="O1673" i="1"/>
  <c r="I1673" i="1"/>
  <c r="A1672" i="1"/>
  <c r="EQ1672" i="1"/>
  <c r="EK1672" i="1"/>
  <c r="EE1672" i="1"/>
  <c r="DY1672" i="1"/>
  <c r="DS1672" i="1"/>
  <c r="DM1672" i="1"/>
  <c r="DG1672" i="1"/>
  <c r="DA1672" i="1"/>
  <c r="CU1672" i="1"/>
  <c r="CO1672" i="1"/>
  <c r="CI1672" i="1"/>
  <c r="CC1672" i="1"/>
  <c r="BW1672" i="1"/>
  <c r="BQ1672" i="1"/>
  <c r="BK1672" i="1"/>
  <c r="BE1672" i="1"/>
  <c r="AY1672" i="1"/>
  <c r="AS1672" i="1"/>
  <c r="AM1672" i="1"/>
  <c r="AG1672" i="1"/>
  <c r="AA1672" i="1"/>
  <c r="U1672" i="1"/>
  <c r="O1672" i="1"/>
  <c r="I1672" i="1"/>
  <c r="A1671" i="1"/>
  <c r="EQ1671" i="1"/>
  <c r="EK1671" i="1"/>
  <c r="EE1671" i="1"/>
  <c r="DY1671" i="1"/>
  <c r="DS1671" i="1"/>
  <c r="DM1671" i="1"/>
  <c r="DG1671" i="1"/>
  <c r="DA1671" i="1"/>
  <c r="CU1671" i="1"/>
  <c r="CO1671" i="1"/>
  <c r="CI1671" i="1"/>
  <c r="CC1671" i="1"/>
  <c r="BW1671" i="1"/>
  <c r="BQ1671" i="1"/>
  <c r="BK1671" i="1"/>
  <c r="BE1671" i="1"/>
  <c r="AY1671" i="1"/>
  <c r="AS1671" i="1"/>
  <c r="AM1671" i="1"/>
  <c r="AG1671" i="1"/>
  <c r="AA1671" i="1"/>
  <c r="U1671" i="1"/>
  <c r="O1671" i="1"/>
  <c r="I1671" i="1"/>
  <c r="A1670" i="1"/>
  <c r="EQ1670" i="1"/>
  <c r="EK1670" i="1"/>
  <c r="EE1670" i="1"/>
  <c r="DY1670" i="1"/>
  <c r="DS1670" i="1"/>
  <c r="DM1670" i="1"/>
  <c r="DG1670" i="1"/>
  <c r="DA1670" i="1"/>
  <c r="CU1670" i="1"/>
  <c r="CO1670" i="1"/>
  <c r="CI1670" i="1"/>
  <c r="CC1670" i="1"/>
  <c r="BW1670" i="1"/>
  <c r="BQ1670" i="1"/>
  <c r="BK1670" i="1"/>
  <c r="BE1670" i="1"/>
  <c r="AY1670" i="1"/>
  <c r="AS1670" i="1"/>
  <c r="AM1670" i="1"/>
  <c r="AG1670" i="1"/>
  <c r="AA1670" i="1"/>
  <c r="U1670" i="1"/>
  <c r="O1670" i="1"/>
  <c r="I1670" i="1"/>
  <c r="A1669" i="1"/>
  <c r="EQ1669" i="1"/>
  <c r="EK1669" i="1"/>
  <c r="EE1669" i="1"/>
  <c r="DY1669" i="1"/>
  <c r="DS1669" i="1"/>
  <c r="DM1669" i="1"/>
  <c r="DG1669" i="1"/>
  <c r="DA1669" i="1"/>
  <c r="CU1669" i="1"/>
  <c r="CO1669" i="1"/>
  <c r="CI1669" i="1"/>
  <c r="CC1669" i="1"/>
  <c r="BW1669" i="1"/>
  <c r="BQ1669" i="1"/>
  <c r="BK1669" i="1"/>
  <c r="BE1669" i="1"/>
  <c r="AY1669" i="1"/>
  <c r="AS1669" i="1"/>
  <c r="AM1669" i="1"/>
  <c r="AG1669" i="1"/>
  <c r="AA1669" i="1"/>
  <c r="U1669" i="1"/>
  <c r="O1669" i="1"/>
  <c r="I1669" i="1"/>
  <c r="A1668" i="1"/>
  <c r="EQ1668" i="1"/>
  <c r="EK1668" i="1"/>
  <c r="EE1668" i="1"/>
  <c r="DY1668" i="1"/>
  <c r="DS1668" i="1"/>
  <c r="DM1668" i="1"/>
  <c r="DG1668" i="1"/>
  <c r="DA1668" i="1"/>
  <c r="CU1668" i="1"/>
  <c r="CO1668" i="1"/>
  <c r="CI1668" i="1"/>
  <c r="CC1668" i="1"/>
  <c r="BW1668" i="1"/>
  <c r="BQ1668" i="1"/>
  <c r="BK1668" i="1"/>
  <c r="BE1668" i="1"/>
  <c r="AY1668" i="1"/>
  <c r="AS1668" i="1"/>
  <c r="AM1668" i="1"/>
  <c r="AG1668" i="1"/>
  <c r="AA1668" i="1"/>
  <c r="U1668" i="1"/>
  <c r="O1668" i="1"/>
  <c r="I1668" i="1"/>
  <c r="A1667" i="1"/>
  <c r="EQ1667" i="1"/>
  <c r="EK1667" i="1"/>
  <c r="EE1667" i="1"/>
  <c r="DY1667" i="1"/>
  <c r="DS1667" i="1"/>
  <c r="DM1667" i="1"/>
  <c r="DG1667" i="1"/>
  <c r="DA1667" i="1"/>
  <c r="CU1667" i="1"/>
  <c r="CO1667" i="1"/>
  <c r="CI1667" i="1"/>
  <c r="CC1667" i="1"/>
  <c r="BW1667" i="1"/>
  <c r="BQ1667" i="1"/>
  <c r="BK1667" i="1"/>
  <c r="BE1667" i="1"/>
  <c r="AY1667" i="1"/>
  <c r="AS1667" i="1"/>
  <c r="AM1667" i="1"/>
  <c r="AG1667" i="1"/>
  <c r="AA1667" i="1"/>
  <c r="U1667" i="1"/>
  <c r="O1667" i="1"/>
  <c r="I1667" i="1"/>
  <c r="A1666" i="1"/>
  <c r="EQ1666" i="1"/>
  <c r="EK1666" i="1"/>
  <c r="EE1666" i="1"/>
  <c r="DY1666" i="1"/>
  <c r="DS1666" i="1"/>
  <c r="DM1666" i="1"/>
  <c r="DG1666" i="1"/>
  <c r="DA1666" i="1"/>
  <c r="CU1666" i="1"/>
  <c r="CO1666" i="1"/>
  <c r="CI1666" i="1"/>
  <c r="CC1666" i="1"/>
  <c r="BW1666" i="1"/>
  <c r="BQ1666" i="1"/>
  <c r="BK1666" i="1"/>
  <c r="BE1666" i="1"/>
  <c r="AY1666" i="1"/>
  <c r="AS1666" i="1"/>
  <c r="AM1666" i="1"/>
  <c r="AG1666" i="1"/>
  <c r="AA1666" i="1"/>
  <c r="U1666" i="1"/>
  <c r="O1666" i="1"/>
  <c r="I1666" i="1"/>
  <c r="A1665" i="1"/>
  <c r="EQ1665" i="1"/>
  <c r="EK1665" i="1"/>
  <c r="EE1665" i="1"/>
  <c r="DY1665" i="1"/>
  <c r="DS1665" i="1"/>
  <c r="DM1665" i="1"/>
  <c r="DG1665" i="1"/>
  <c r="DA1665" i="1"/>
  <c r="CU1665" i="1"/>
  <c r="CO1665" i="1"/>
  <c r="CI1665" i="1"/>
  <c r="CC1665" i="1"/>
  <c r="BW1665" i="1"/>
  <c r="BQ1665" i="1"/>
  <c r="BK1665" i="1"/>
  <c r="BE1665" i="1"/>
  <c r="AY1665" i="1"/>
  <c r="AS1665" i="1"/>
  <c r="AM1665" i="1"/>
  <c r="AG1665" i="1"/>
  <c r="AA1665" i="1"/>
  <c r="U1665" i="1"/>
  <c r="O1665" i="1"/>
  <c r="I1665" i="1"/>
  <c r="A1664" i="1"/>
  <c r="EQ1664" i="1"/>
  <c r="EK1664" i="1"/>
  <c r="EE1664" i="1"/>
  <c r="DY1664" i="1"/>
  <c r="DS1664" i="1"/>
  <c r="DM1664" i="1"/>
  <c r="DG1664" i="1"/>
  <c r="DA1664" i="1"/>
  <c r="CU1664" i="1"/>
  <c r="CO1664" i="1"/>
  <c r="CI1664" i="1"/>
  <c r="CC1664" i="1"/>
  <c r="BW1664" i="1"/>
  <c r="BQ1664" i="1"/>
  <c r="BK1664" i="1"/>
  <c r="BE1664" i="1"/>
  <c r="AY1664" i="1"/>
  <c r="AS1664" i="1"/>
  <c r="AM1664" i="1"/>
  <c r="AG1664" i="1"/>
  <c r="AA1664" i="1"/>
  <c r="U1664" i="1"/>
  <c r="O1664" i="1"/>
  <c r="I1664" i="1"/>
  <c r="A1663" i="1"/>
  <c r="EQ1663" i="1"/>
  <c r="EK1663" i="1"/>
  <c r="EE1663" i="1"/>
  <c r="DY1663" i="1"/>
  <c r="DS1663" i="1"/>
  <c r="DM1663" i="1"/>
  <c r="DG1663" i="1"/>
  <c r="DA1663" i="1"/>
  <c r="CU1663" i="1"/>
  <c r="CO1663" i="1"/>
  <c r="CI1663" i="1"/>
  <c r="CC1663" i="1"/>
  <c r="BW1663" i="1"/>
  <c r="BQ1663" i="1"/>
  <c r="BK1663" i="1"/>
  <c r="BE1663" i="1"/>
  <c r="AY1663" i="1"/>
  <c r="AS1663" i="1"/>
  <c r="AM1663" i="1"/>
  <c r="AG1663" i="1"/>
  <c r="AA1663" i="1"/>
  <c r="U1663" i="1"/>
  <c r="O1663" i="1"/>
  <c r="I1663" i="1"/>
  <c r="A1662" i="1"/>
  <c r="EQ1662" i="1"/>
  <c r="EK1662" i="1"/>
  <c r="EE1662" i="1"/>
  <c r="DY1662" i="1"/>
  <c r="DS1662" i="1"/>
  <c r="DM1662" i="1"/>
  <c r="DG1662" i="1"/>
  <c r="DA1662" i="1"/>
  <c r="CU1662" i="1"/>
  <c r="CO1662" i="1"/>
  <c r="CI1662" i="1"/>
  <c r="CC1662" i="1"/>
  <c r="BW1662" i="1"/>
  <c r="BQ1662" i="1"/>
  <c r="BK1662" i="1"/>
  <c r="BE1662" i="1"/>
  <c r="AY1662" i="1"/>
  <c r="AS1662" i="1"/>
  <c r="AM1662" i="1"/>
  <c r="AG1662" i="1"/>
  <c r="AA1662" i="1"/>
  <c r="U1662" i="1"/>
  <c r="O1662" i="1"/>
  <c r="I1662" i="1"/>
  <c r="A1661" i="1"/>
  <c r="EQ1661" i="1"/>
  <c r="EK1661" i="1"/>
  <c r="EE1661" i="1"/>
  <c r="DY1661" i="1"/>
  <c r="DS1661" i="1"/>
  <c r="DM1661" i="1"/>
  <c r="DG1661" i="1"/>
  <c r="DA1661" i="1"/>
  <c r="CU1661" i="1"/>
  <c r="CO1661" i="1"/>
  <c r="CI1661" i="1"/>
  <c r="CC1661" i="1"/>
  <c r="BW1661" i="1"/>
  <c r="BQ1661" i="1"/>
  <c r="BK1661" i="1"/>
  <c r="BE1661" i="1"/>
  <c r="AY1661" i="1"/>
  <c r="AS1661" i="1"/>
  <c r="AM1661" i="1"/>
  <c r="AG1661" i="1"/>
  <c r="AA1661" i="1"/>
  <c r="U1661" i="1"/>
  <c r="O1661" i="1"/>
  <c r="I1661" i="1"/>
  <c r="A1660" i="1"/>
  <c r="EQ1660" i="1"/>
  <c r="EK1660" i="1"/>
  <c r="EE1660" i="1"/>
  <c r="DY1660" i="1"/>
  <c r="DS1660" i="1"/>
  <c r="DM1660" i="1"/>
  <c r="DG1660" i="1"/>
  <c r="DA1660" i="1"/>
  <c r="CU1660" i="1"/>
  <c r="CO1660" i="1"/>
  <c r="CI1660" i="1"/>
  <c r="CC1660" i="1"/>
  <c r="BW1660" i="1"/>
  <c r="BQ1660" i="1"/>
  <c r="BK1660" i="1"/>
  <c r="BE1660" i="1"/>
  <c r="AY1660" i="1"/>
  <c r="AS1660" i="1"/>
  <c r="AM1660" i="1"/>
  <c r="AG1660" i="1"/>
  <c r="AA1660" i="1"/>
  <c r="U1660" i="1"/>
  <c r="O1660" i="1"/>
  <c r="I1660" i="1"/>
  <c r="A1659" i="1"/>
  <c r="EQ1659" i="1"/>
  <c r="EK1659" i="1"/>
  <c r="EE1659" i="1"/>
  <c r="DY1659" i="1"/>
  <c r="DS1659" i="1"/>
  <c r="DM1659" i="1"/>
  <c r="DG1659" i="1"/>
  <c r="DA1659" i="1"/>
  <c r="CU1659" i="1"/>
  <c r="CO1659" i="1"/>
  <c r="CI1659" i="1"/>
  <c r="CC1659" i="1"/>
  <c r="BW1659" i="1"/>
  <c r="BQ1659" i="1"/>
  <c r="BK1659" i="1"/>
  <c r="BE1659" i="1"/>
  <c r="AY1659" i="1"/>
  <c r="AS1659" i="1"/>
  <c r="AM1659" i="1"/>
  <c r="AG1659" i="1"/>
  <c r="AA1659" i="1"/>
  <c r="U1659" i="1"/>
  <c r="O1659" i="1"/>
  <c r="I1659" i="1"/>
  <c r="A1658" i="1"/>
  <c r="EQ1658" i="1"/>
  <c r="EK1658" i="1"/>
  <c r="EE1658" i="1"/>
  <c r="DY1658" i="1"/>
  <c r="DS1658" i="1"/>
  <c r="DM1658" i="1"/>
  <c r="DG1658" i="1"/>
  <c r="DA1658" i="1"/>
  <c r="CU1658" i="1"/>
  <c r="CO1658" i="1"/>
  <c r="CI1658" i="1"/>
  <c r="CC1658" i="1"/>
  <c r="BW1658" i="1"/>
  <c r="BQ1658" i="1"/>
  <c r="BK1658" i="1"/>
  <c r="BE1658" i="1"/>
  <c r="AY1658" i="1"/>
  <c r="AS1658" i="1"/>
  <c r="AM1658" i="1"/>
  <c r="AG1658" i="1"/>
  <c r="AA1658" i="1"/>
  <c r="U1658" i="1"/>
  <c r="O1658" i="1"/>
  <c r="I1658" i="1"/>
  <c r="A1657" i="1"/>
  <c r="EQ1657" i="1"/>
  <c r="EK1657" i="1"/>
  <c r="EE1657" i="1"/>
  <c r="DY1657" i="1"/>
  <c r="DS1657" i="1"/>
  <c r="DM1657" i="1"/>
  <c r="DG1657" i="1"/>
  <c r="DA1657" i="1"/>
  <c r="CU1657" i="1"/>
  <c r="CO1657" i="1"/>
  <c r="CI1657" i="1"/>
  <c r="CC1657" i="1"/>
  <c r="BW1657" i="1"/>
  <c r="BQ1657" i="1"/>
  <c r="BK1657" i="1"/>
  <c r="BE1657" i="1"/>
  <c r="AY1657" i="1"/>
  <c r="AS1657" i="1"/>
  <c r="AM1657" i="1"/>
  <c r="AG1657" i="1"/>
  <c r="AA1657" i="1"/>
  <c r="U1657" i="1"/>
  <c r="O1657" i="1"/>
  <c r="I1657" i="1"/>
  <c r="A1656" i="1"/>
  <c r="EQ1656" i="1"/>
  <c r="EK1656" i="1"/>
  <c r="EE1656" i="1"/>
  <c r="DY1656" i="1"/>
  <c r="DS1656" i="1"/>
  <c r="DM1656" i="1"/>
  <c r="DG1656" i="1"/>
  <c r="DA1656" i="1"/>
  <c r="CU1656" i="1"/>
  <c r="CO1656" i="1"/>
  <c r="CI1656" i="1"/>
  <c r="CC1656" i="1"/>
  <c r="BW1656" i="1"/>
  <c r="BQ1656" i="1"/>
  <c r="BK1656" i="1"/>
  <c r="BE1656" i="1"/>
  <c r="AY1656" i="1"/>
  <c r="AS1656" i="1"/>
  <c r="AM1656" i="1"/>
  <c r="AG1656" i="1"/>
  <c r="AA1656" i="1"/>
  <c r="U1656" i="1"/>
  <c r="O1656" i="1"/>
  <c r="I1656" i="1"/>
  <c r="A1655" i="1"/>
  <c r="EQ1655" i="1"/>
  <c r="EK1655" i="1"/>
  <c r="EE1655" i="1"/>
  <c r="DY1655" i="1"/>
  <c r="DS1655" i="1"/>
  <c r="DM1655" i="1"/>
  <c r="DG1655" i="1"/>
  <c r="DA1655" i="1"/>
  <c r="CU1655" i="1"/>
  <c r="CO1655" i="1"/>
  <c r="CI1655" i="1"/>
  <c r="CC1655" i="1"/>
  <c r="BW1655" i="1"/>
  <c r="BQ1655" i="1"/>
  <c r="BK1655" i="1"/>
  <c r="BE1655" i="1"/>
  <c r="AY1655" i="1"/>
  <c r="AS1655" i="1"/>
  <c r="AM1655" i="1"/>
  <c r="AG1655" i="1"/>
  <c r="AA1655" i="1"/>
  <c r="U1655" i="1"/>
  <c r="O1655" i="1"/>
  <c r="I1655" i="1"/>
  <c r="A1654" i="1"/>
  <c r="EQ1654" i="1"/>
  <c r="EK1654" i="1"/>
  <c r="EE1654" i="1"/>
  <c r="DY1654" i="1"/>
  <c r="DS1654" i="1"/>
  <c r="DM1654" i="1"/>
  <c r="DG1654" i="1"/>
  <c r="DA1654" i="1"/>
  <c r="CU1654" i="1"/>
  <c r="CO1654" i="1"/>
  <c r="CI1654" i="1"/>
  <c r="CC1654" i="1"/>
  <c r="BW1654" i="1"/>
  <c r="BQ1654" i="1"/>
  <c r="BK1654" i="1"/>
  <c r="BE1654" i="1"/>
  <c r="AY1654" i="1"/>
  <c r="AS1654" i="1"/>
  <c r="AM1654" i="1"/>
  <c r="AG1654" i="1"/>
  <c r="AA1654" i="1"/>
  <c r="U1654" i="1"/>
  <c r="O1654" i="1"/>
  <c r="I1654" i="1"/>
  <c r="A1653" i="1"/>
  <c r="EQ1653" i="1"/>
  <c r="EK1653" i="1"/>
  <c r="EE1653" i="1"/>
  <c r="DY1653" i="1"/>
  <c r="DS1653" i="1"/>
  <c r="DM1653" i="1"/>
  <c r="DG1653" i="1"/>
  <c r="DA1653" i="1"/>
  <c r="CU1653" i="1"/>
  <c r="CO1653" i="1"/>
  <c r="CI1653" i="1"/>
  <c r="CC1653" i="1"/>
  <c r="BW1653" i="1"/>
  <c r="BQ1653" i="1"/>
  <c r="BK1653" i="1"/>
  <c r="BE1653" i="1"/>
  <c r="AY1653" i="1"/>
  <c r="AS1653" i="1"/>
  <c r="AM1653" i="1"/>
  <c r="AG1653" i="1"/>
  <c r="AA1653" i="1"/>
  <c r="U1653" i="1"/>
  <c r="O1653" i="1"/>
  <c r="I1653" i="1"/>
  <c r="A1652" i="1"/>
  <c r="EQ1652" i="1"/>
  <c r="EK1652" i="1"/>
  <c r="EE1652" i="1"/>
  <c r="DY1652" i="1"/>
  <c r="DS1652" i="1"/>
  <c r="DM1652" i="1"/>
  <c r="DG1652" i="1"/>
  <c r="DA1652" i="1"/>
  <c r="CU1652" i="1"/>
  <c r="CO1652" i="1"/>
  <c r="CI1652" i="1"/>
  <c r="CC1652" i="1"/>
  <c r="BW1652" i="1"/>
  <c r="BQ1652" i="1"/>
  <c r="BK1652" i="1"/>
  <c r="BE1652" i="1"/>
  <c r="AY1652" i="1"/>
  <c r="AS1652" i="1"/>
  <c r="AM1652" i="1"/>
  <c r="AG1652" i="1"/>
  <c r="AA1652" i="1"/>
  <c r="U1652" i="1"/>
  <c r="O1652" i="1"/>
  <c r="I1652" i="1"/>
  <c r="A1651" i="1"/>
  <c r="EQ1651" i="1"/>
  <c r="EK1651" i="1"/>
  <c r="EE1651" i="1"/>
  <c r="DY1651" i="1"/>
  <c r="DS1651" i="1"/>
  <c r="DM1651" i="1"/>
  <c r="DG1651" i="1"/>
  <c r="DA1651" i="1"/>
  <c r="CU1651" i="1"/>
  <c r="CO1651" i="1"/>
  <c r="CI1651" i="1"/>
  <c r="CC1651" i="1"/>
  <c r="BW1651" i="1"/>
  <c r="BQ1651" i="1"/>
  <c r="BK1651" i="1"/>
  <c r="BE1651" i="1"/>
  <c r="AY1651" i="1"/>
  <c r="AS1651" i="1"/>
  <c r="AM1651" i="1"/>
  <c r="AG1651" i="1"/>
  <c r="AA1651" i="1"/>
  <c r="U1651" i="1"/>
  <c r="O1651" i="1"/>
  <c r="I1651" i="1"/>
  <c r="A1650" i="1"/>
  <c r="EQ1650" i="1"/>
  <c r="EK1650" i="1"/>
  <c r="EE1650" i="1"/>
  <c r="DY1650" i="1"/>
  <c r="DS1650" i="1"/>
  <c r="DM1650" i="1"/>
  <c r="DG1650" i="1"/>
  <c r="DA1650" i="1"/>
  <c r="CU1650" i="1"/>
  <c r="CO1650" i="1"/>
  <c r="CI1650" i="1"/>
  <c r="CC1650" i="1"/>
  <c r="BW1650" i="1"/>
  <c r="BQ1650" i="1"/>
  <c r="BK1650" i="1"/>
  <c r="BE1650" i="1"/>
  <c r="AY1650" i="1"/>
  <c r="AS1650" i="1"/>
  <c r="AM1650" i="1"/>
  <c r="AG1650" i="1"/>
  <c r="AA1650" i="1"/>
  <c r="U1650" i="1"/>
  <c r="O1650" i="1"/>
  <c r="I1650" i="1"/>
  <c r="A1649" i="1"/>
  <c r="EQ1649" i="1"/>
  <c r="EK1649" i="1"/>
  <c r="EE1649" i="1"/>
  <c r="DY1649" i="1"/>
  <c r="DS1649" i="1"/>
  <c r="DM1649" i="1"/>
  <c r="DG1649" i="1"/>
  <c r="DA1649" i="1"/>
  <c r="CU1649" i="1"/>
  <c r="CO1649" i="1"/>
  <c r="CI1649" i="1"/>
  <c r="CC1649" i="1"/>
  <c r="BW1649" i="1"/>
  <c r="BQ1649" i="1"/>
  <c r="BK1649" i="1"/>
  <c r="BE1649" i="1"/>
  <c r="AY1649" i="1"/>
  <c r="AS1649" i="1"/>
  <c r="AM1649" i="1"/>
  <c r="AG1649" i="1"/>
  <c r="AA1649" i="1"/>
  <c r="U1649" i="1"/>
  <c r="O1649" i="1"/>
  <c r="I1649" i="1"/>
  <c r="A1648" i="1"/>
  <c r="EQ1648" i="1"/>
  <c r="EK1648" i="1"/>
  <c r="EE1648" i="1"/>
  <c r="DY1648" i="1"/>
  <c r="DS1648" i="1"/>
  <c r="DM1648" i="1"/>
  <c r="DG1648" i="1"/>
  <c r="DA1648" i="1"/>
  <c r="CU1648" i="1"/>
  <c r="CO1648" i="1"/>
  <c r="CI1648" i="1"/>
  <c r="CC1648" i="1"/>
  <c r="BW1648" i="1"/>
  <c r="BQ1648" i="1"/>
  <c r="BK1648" i="1"/>
  <c r="BE1648" i="1"/>
  <c r="AY1648" i="1"/>
  <c r="AS1648" i="1"/>
  <c r="AM1648" i="1"/>
  <c r="AG1648" i="1"/>
  <c r="AA1648" i="1"/>
  <c r="U1648" i="1"/>
  <c r="O1648" i="1"/>
  <c r="I1648" i="1"/>
  <c r="A1642" i="1"/>
  <c r="EQ1642" i="1"/>
  <c r="EK1642" i="1"/>
  <c r="EE1642" i="1"/>
  <c r="DY1642" i="1"/>
  <c r="DS1642" i="1"/>
  <c r="DM1642" i="1"/>
  <c r="DG1642" i="1"/>
  <c r="DA1642" i="1"/>
  <c r="CU1642" i="1"/>
  <c r="CO1642" i="1"/>
  <c r="CI1642" i="1"/>
  <c r="CC1642" i="1"/>
  <c r="BW1642" i="1"/>
  <c r="BQ1642" i="1"/>
  <c r="BK1642" i="1"/>
  <c r="BE1642" i="1"/>
  <c r="AY1642" i="1"/>
  <c r="AS1642" i="1"/>
  <c r="AM1642" i="1"/>
  <c r="AG1642" i="1"/>
  <c r="AA1642" i="1"/>
  <c r="U1642" i="1"/>
  <c r="O1642" i="1"/>
  <c r="I1642" i="1"/>
  <c r="A1641" i="1"/>
  <c r="EQ1641" i="1"/>
  <c r="EK1641" i="1"/>
  <c r="EE1641" i="1"/>
  <c r="DY1641" i="1"/>
  <c r="DS1641" i="1"/>
  <c r="DM1641" i="1"/>
  <c r="DG1641" i="1"/>
  <c r="DA1641" i="1"/>
  <c r="CU1641" i="1"/>
  <c r="CO1641" i="1"/>
  <c r="CI1641" i="1"/>
  <c r="CC1641" i="1"/>
  <c r="BW1641" i="1"/>
  <c r="BQ1641" i="1"/>
  <c r="BK1641" i="1"/>
  <c r="BE1641" i="1"/>
  <c r="AY1641" i="1"/>
  <c r="AS1641" i="1"/>
  <c r="AM1641" i="1"/>
  <c r="AG1641" i="1"/>
  <c r="AA1641" i="1"/>
  <c r="U1641" i="1"/>
  <c r="O1641" i="1"/>
  <c r="I1641" i="1"/>
  <c r="A1640" i="1"/>
  <c r="EQ1640" i="1"/>
  <c r="EK1640" i="1"/>
  <c r="EE1640" i="1"/>
  <c r="DY1640" i="1"/>
  <c r="DS1640" i="1"/>
  <c r="DM1640" i="1"/>
  <c r="DG1640" i="1"/>
  <c r="DA1640" i="1"/>
  <c r="CU1640" i="1"/>
  <c r="CO1640" i="1"/>
  <c r="CI1640" i="1"/>
  <c r="CC1640" i="1"/>
  <c r="BW1640" i="1"/>
  <c r="BQ1640" i="1"/>
  <c r="BK1640" i="1"/>
  <c r="BE1640" i="1"/>
  <c r="AY1640" i="1"/>
  <c r="AS1640" i="1"/>
  <c r="AM1640" i="1"/>
  <c r="AG1640" i="1"/>
  <c r="AA1640" i="1"/>
  <c r="U1640" i="1"/>
  <c r="O1640" i="1"/>
  <c r="I1640" i="1"/>
  <c r="A1639" i="1"/>
  <c r="EQ1639" i="1"/>
  <c r="EK1639" i="1"/>
  <c r="EE1639" i="1"/>
  <c r="DY1639" i="1"/>
  <c r="DS1639" i="1"/>
  <c r="DM1639" i="1"/>
  <c r="DG1639" i="1"/>
  <c r="DA1639" i="1"/>
  <c r="CU1639" i="1"/>
  <c r="CO1639" i="1"/>
  <c r="CI1639" i="1"/>
  <c r="CC1639" i="1"/>
  <c r="BW1639" i="1"/>
  <c r="BQ1639" i="1"/>
  <c r="BK1639" i="1"/>
  <c r="BE1639" i="1"/>
  <c r="AY1639" i="1"/>
  <c r="AS1639" i="1"/>
  <c r="AM1639" i="1"/>
  <c r="AG1639" i="1"/>
  <c r="AA1639" i="1"/>
  <c r="U1639" i="1"/>
  <c r="O1639" i="1"/>
  <c r="I1639" i="1"/>
  <c r="A1638" i="1"/>
  <c r="EQ1638" i="1"/>
  <c r="EK1638" i="1"/>
  <c r="EE1638" i="1"/>
  <c r="DY1638" i="1"/>
  <c r="DS1638" i="1"/>
  <c r="DM1638" i="1"/>
  <c r="DG1638" i="1"/>
  <c r="DA1638" i="1"/>
  <c r="CU1638" i="1"/>
  <c r="CO1638" i="1"/>
  <c r="CI1638" i="1"/>
  <c r="CC1638" i="1"/>
  <c r="BW1638" i="1"/>
  <c r="BQ1638" i="1"/>
  <c r="BK1638" i="1"/>
  <c r="BE1638" i="1"/>
  <c r="AY1638" i="1"/>
  <c r="AS1638" i="1"/>
  <c r="AM1638" i="1"/>
  <c r="AG1638" i="1"/>
  <c r="AA1638" i="1"/>
  <c r="U1638" i="1"/>
  <c r="O1638" i="1"/>
  <c r="I1638" i="1"/>
  <c r="A1637" i="1"/>
  <c r="EQ1637" i="1"/>
  <c r="EK1637" i="1"/>
  <c r="EE1637" i="1"/>
  <c r="DY1637" i="1"/>
  <c r="DS1637" i="1"/>
  <c r="DM1637" i="1"/>
  <c r="DG1637" i="1"/>
  <c r="DA1637" i="1"/>
  <c r="CU1637" i="1"/>
  <c r="CO1637" i="1"/>
  <c r="CI1637" i="1"/>
  <c r="CC1637" i="1"/>
  <c r="BW1637" i="1"/>
  <c r="BQ1637" i="1"/>
  <c r="BK1637" i="1"/>
  <c r="BE1637" i="1"/>
  <c r="AY1637" i="1"/>
  <c r="AS1637" i="1"/>
  <c r="AM1637" i="1"/>
  <c r="AG1637" i="1"/>
  <c r="AA1637" i="1"/>
  <c r="U1637" i="1"/>
  <c r="O1637" i="1"/>
  <c r="I1637" i="1"/>
  <c r="A1636" i="1"/>
  <c r="EQ1636" i="1"/>
  <c r="EK1636" i="1"/>
  <c r="EE1636" i="1"/>
  <c r="DY1636" i="1"/>
  <c r="DS1636" i="1"/>
  <c r="DM1636" i="1"/>
  <c r="DG1636" i="1"/>
  <c r="DA1636" i="1"/>
  <c r="CU1636" i="1"/>
  <c r="CO1636" i="1"/>
  <c r="CI1636" i="1"/>
  <c r="CC1636" i="1"/>
  <c r="BW1636" i="1"/>
  <c r="BQ1636" i="1"/>
  <c r="BK1636" i="1"/>
  <c r="BE1636" i="1"/>
  <c r="AY1636" i="1"/>
  <c r="AS1636" i="1"/>
  <c r="AM1636" i="1"/>
  <c r="AG1636" i="1"/>
  <c r="AA1636" i="1"/>
  <c r="U1636" i="1"/>
  <c r="O1636" i="1"/>
  <c r="I1636" i="1"/>
  <c r="A1635" i="1"/>
  <c r="EQ1635" i="1"/>
  <c r="EK1635" i="1"/>
  <c r="EE1635" i="1"/>
  <c r="DY1635" i="1"/>
  <c r="DS1635" i="1"/>
  <c r="DM1635" i="1"/>
  <c r="DG1635" i="1"/>
  <c r="DA1635" i="1"/>
  <c r="CU1635" i="1"/>
  <c r="CO1635" i="1"/>
  <c r="CI1635" i="1"/>
  <c r="CC1635" i="1"/>
  <c r="BW1635" i="1"/>
  <c r="BQ1635" i="1"/>
  <c r="BK1635" i="1"/>
  <c r="BE1635" i="1"/>
  <c r="AY1635" i="1"/>
  <c r="AS1635" i="1"/>
  <c r="AM1635" i="1"/>
  <c r="AG1635" i="1"/>
  <c r="AA1635" i="1"/>
  <c r="U1635" i="1"/>
  <c r="O1635" i="1"/>
  <c r="I1635" i="1"/>
  <c r="A1634" i="1"/>
  <c r="EQ1634" i="1"/>
  <c r="EK1634" i="1"/>
  <c r="EE1634" i="1"/>
  <c r="DY1634" i="1"/>
  <c r="DS1634" i="1"/>
  <c r="DM1634" i="1"/>
  <c r="DG1634" i="1"/>
  <c r="DA1634" i="1"/>
  <c r="CU1634" i="1"/>
  <c r="CO1634" i="1"/>
  <c r="CI1634" i="1"/>
  <c r="CC1634" i="1"/>
  <c r="BW1634" i="1"/>
  <c r="BQ1634" i="1"/>
  <c r="BK1634" i="1"/>
  <c r="BE1634" i="1"/>
  <c r="AY1634" i="1"/>
  <c r="AS1634" i="1"/>
  <c r="AM1634" i="1"/>
  <c r="AG1634" i="1"/>
  <c r="AA1634" i="1"/>
  <c r="U1634" i="1"/>
  <c r="O1634" i="1"/>
  <c r="I1634" i="1"/>
  <c r="A1633" i="1"/>
  <c r="EQ1633" i="1"/>
  <c r="EK1633" i="1"/>
  <c r="EE1633" i="1"/>
  <c r="DY1633" i="1"/>
  <c r="DS1633" i="1"/>
  <c r="DM1633" i="1"/>
  <c r="DG1633" i="1"/>
  <c r="DA1633" i="1"/>
  <c r="CU1633" i="1"/>
  <c r="CO1633" i="1"/>
  <c r="CI1633" i="1"/>
  <c r="CC1633" i="1"/>
  <c r="BW1633" i="1"/>
  <c r="BQ1633" i="1"/>
  <c r="BK1633" i="1"/>
  <c r="BE1633" i="1"/>
  <c r="AY1633" i="1"/>
  <c r="AS1633" i="1"/>
  <c r="AM1633" i="1"/>
  <c r="AG1633" i="1"/>
  <c r="AA1633" i="1"/>
  <c r="U1633" i="1"/>
  <c r="O1633" i="1"/>
  <c r="I1633" i="1"/>
  <c r="A1632" i="1"/>
  <c r="EQ1632" i="1"/>
  <c r="EK1632" i="1"/>
  <c r="EE1632" i="1"/>
  <c r="DY1632" i="1"/>
  <c r="DS1632" i="1"/>
  <c r="DM1632" i="1"/>
  <c r="DG1632" i="1"/>
  <c r="DA1632" i="1"/>
  <c r="CU1632" i="1"/>
  <c r="CO1632" i="1"/>
  <c r="CI1632" i="1"/>
  <c r="CC1632" i="1"/>
  <c r="BW1632" i="1"/>
  <c r="BQ1632" i="1"/>
  <c r="BK1632" i="1"/>
  <c r="BE1632" i="1"/>
  <c r="AY1632" i="1"/>
  <c r="AS1632" i="1"/>
  <c r="AM1632" i="1"/>
  <c r="AG1632" i="1"/>
  <c r="AA1632" i="1"/>
  <c r="U1632" i="1"/>
  <c r="O1632" i="1"/>
  <c r="I1632" i="1"/>
  <c r="A1631" i="1"/>
  <c r="EQ1631" i="1"/>
  <c r="EK1631" i="1"/>
  <c r="EE1631" i="1"/>
  <c r="DY1631" i="1"/>
  <c r="DS1631" i="1"/>
  <c r="DM1631" i="1"/>
  <c r="DG1631" i="1"/>
  <c r="DA1631" i="1"/>
  <c r="CU1631" i="1"/>
  <c r="CO1631" i="1"/>
  <c r="CI1631" i="1"/>
  <c r="CC1631" i="1"/>
  <c r="BW1631" i="1"/>
  <c r="BQ1631" i="1"/>
  <c r="BK1631" i="1"/>
  <c r="BE1631" i="1"/>
  <c r="AY1631" i="1"/>
  <c r="AS1631" i="1"/>
  <c r="AM1631" i="1"/>
  <c r="AG1631" i="1"/>
  <c r="AA1631" i="1"/>
  <c r="U1631" i="1"/>
  <c r="O1631" i="1"/>
  <c r="I1631" i="1"/>
  <c r="A1630" i="1"/>
  <c r="EQ1630" i="1"/>
  <c r="EK1630" i="1"/>
  <c r="EE1630" i="1"/>
  <c r="DY1630" i="1"/>
  <c r="DS1630" i="1"/>
  <c r="DM1630" i="1"/>
  <c r="DG1630" i="1"/>
  <c r="DA1630" i="1"/>
  <c r="CU1630" i="1"/>
  <c r="CO1630" i="1"/>
  <c r="CI1630" i="1"/>
  <c r="CC1630" i="1"/>
  <c r="BW1630" i="1"/>
  <c r="BQ1630" i="1"/>
  <c r="BK1630" i="1"/>
  <c r="BE1630" i="1"/>
  <c r="AY1630" i="1"/>
  <c r="AS1630" i="1"/>
  <c r="AM1630" i="1"/>
  <c r="AG1630" i="1"/>
  <c r="AA1630" i="1"/>
  <c r="U1630" i="1"/>
  <c r="O1630" i="1"/>
  <c r="I1630" i="1"/>
  <c r="A1629" i="1"/>
  <c r="EQ1629" i="1"/>
  <c r="EK1629" i="1"/>
  <c r="EE1629" i="1"/>
  <c r="DY1629" i="1"/>
  <c r="DS1629" i="1"/>
  <c r="DM1629" i="1"/>
  <c r="DG1629" i="1"/>
  <c r="DA1629" i="1"/>
  <c r="CU1629" i="1"/>
  <c r="CO1629" i="1"/>
  <c r="CI1629" i="1"/>
  <c r="CC1629" i="1"/>
  <c r="BW1629" i="1"/>
  <c r="BQ1629" i="1"/>
  <c r="BK1629" i="1"/>
  <c r="BE1629" i="1"/>
  <c r="AY1629" i="1"/>
  <c r="AS1629" i="1"/>
  <c r="AM1629" i="1"/>
  <c r="AG1629" i="1"/>
  <c r="AA1629" i="1"/>
  <c r="U1629" i="1"/>
  <c r="O1629" i="1"/>
  <c r="I1629" i="1"/>
  <c r="A1628" i="1"/>
  <c r="EQ1628" i="1"/>
  <c r="EK1628" i="1"/>
  <c r="EE1628" i="1"/>
  <c r="DY1628" i="1"/>
  <c r="DS1628" i="1"/>
  <c r="DM1628" i="1"/>
  <c r="DG1628" i="1"/>
  <c r="DA1628" i="1"/>
  <c r="CU1628" i="1"/>
  <c r="CO1628" i="1"/>
  <c r="CI1628" i="1"/>
  <c r="CC1628" i="1"/>
  <c r="BW1628" i="1"/>
  <c r="BQ1628" i="1"/>
  <c r="BK1628" i="1"/>
  <c r="BE1628" i="1"/>
  <c r="AY1628" i="1"/>
  <c r="AS1628" i="1"/>
  <c r="AM1628" i="1"/>
  <c r="AG1628" i="1"/>
  <c r="AA1628" i="1"/>
  <c r="U1628" i="1"/>
  <c r="O1628" i="1"/>
  <c r="I1628" i="1"/>
  <c r="A1627" i="1"/>
  <c r="EQ1627" i="1"/>
  <c r="EK1627" i="1"/>
  <c r="EE1627" i="1"/>
  <c r="DY1627" i="1"/>
  <c r="DS1627" i="1"/>
  <c r="DM1627" i="1"/>
  <c r="DG1627" i="1"/>
  <c r="DA1627" i="1"/>
  <c r="CU1627" i="1"/>
  <c r="CO1627" i="1"/>
  <c r="CI1627" i="1"/>
  <c r="CC1627" i="1"/>
  <c r="BW1627" i="1"/>
  <c r="BQ1627" i="1"/>
  <c r="BK1627" i="1"/>
  <c r="BE1627" i="1"/>
  <c r="AY1627" i="1"/>
  <c r="AS1627" i="1"/>
  <c r="AM1627" i="1"/>
  <c r="AG1627" i="1"/>
  <c r="AA1627" i="1"/>
  <c r="U1627" i="1"/>
  <c r="O1627" i="1"/>
  <c r="I1627" i="1"/>
  <c r="A1626" i="1"/>
  <c r="EQ1626" i="1"/>
  <c r="EK1626" i="1"/>
  <c r="EE1626" i="1"/>
  <c r="DY1626" i="1"/>
  <c r="DS1626" i="1"/>
  <c r="DM1626" i="1"/>
  <c r="DG1626" i="1"/>
  <c r="DA1626" i="1"/>
  <c r="CU1626" i="1"/>
  <c r="CO1626" i="1"/>
  <c r="CI1626" i="1"/>
  <c r="CC1626" i="1"/>
  <c r="BW1626" i="1"/>
  <c r="BQ1626" i="1"/>
  <c r="BK1626" i="1"/>
  <c r="BE1626" i="1"/>
  <c r="AY1626" i="1"/>
  <c r="AS1626" i="1"/>
  <c r="AM1626" i="1"/>
  <c r="AG1626" i="1"/>
  <c r="AA1626" i="1"/>
  <c r="U1626" i="1"/>
  <c r="O1626" i="1"/>
  <c r="I1626" i="1"/>
  <c r="A1625" i="1"/>
  <c r="EQ1625" i="1"/>
  <c r="EK1625" i="1"/>
  <c r="EE1625" i="1"/>
  <c r="DY1625" i="1"/>
  <c r="DS1625" i="1"/>
  <c r="DM1625" i="1"/>
  <c r="DG1625" i="1"/>
  <c r="DA1625" i="1"/>
  <c r="CU1625" i="1"/>
  <c r="CO1625" i="1"/>
  <c r="CI1625" i="1"/>
  <c r="CC1625" i="1"/>
  <c r="BW1625" i="1"/>
  <c r="BQ1625" i="1"/>
  <c r="BK1625" i="1"/>
  <c r="BE1625" i="1"/>
  <c r="AY1625" i="1"/>
  <c r="AS1625" i="1"/>
  <c r="AM1625" i="1"/>
  <c r="AG1625" i="1"/>
  <c r="AA1625" i="1"/>
  <c r="U1625" i="1"/>
  <c r="O1625" i="1"/>
  <c r="I1625" i="1"/>
  <c r="A1624" i="1"/>
  <c r="EQ1624" i="1"/>
  <c r="EK1624" i="1"/>
  <c r="EE1624" i="1"/>
  <c r="DY1624" i="1"/>
  <c r="DS1624" i="1"/>
  <c r="DM1624" i="1"/>
  <c r="DG1624" i="1"/>
  <c r="DA1624" i="1"/>
  <c r="CU1624" i="1"/>
  <c r="CO1624" i="1"/>
  <c r="CI1624" i="1"/>
  <c r="CC1624" i="1"/>
  <c r="BW1624" i="1"/>
  <c r="BQ1624" i="1"/>
  <c r="BK1624" i="1"/>
  <c r="BE1624" i="1"/>
  <c r="AY1624" i="1"/>
  <c r="AS1624" i="1"/>
  <c r="AM1624" i="1"/>
  <c r="AG1624" i="1"/>
  <c r="AA1624" i="1"/>
  <c r="U1624" i="1"/>
  <c r="O1624" i="1"/>
  <c r="I1624" i="1"/>
  <c r="A1623" i="1"/>
  <c r="EQ1623" i="1"/>
  <c r="EK1623" i="1"/>
  <c r="EE1623" i="1"/>
  <c r="DY1623" i="1"/>
  <c r="DS1623" i="1"/>
  <c r="DM1623" i="1"/>
  <c r="DG1623" i="1"/>
  <c r="DA1623" i="1"/>
  <c r="CU1623" i="1"/>
  <c r="CO1623" i="1"/>
  <c r="CI1623" i="1"/>
  <c r="CC1623" i="1"/>
  <c r="BW1623" i="1"/>
  <c r="BQ1623" i="1"/>
  <c r="BK1623" i="1"/>
  <c r="BE1623" i="1"/>
  <c r="AY1623" i="1"/>
  <c r="AS1623" i="1"/>
  <c r="AM1623" i="1"/>
  <c r="AG1623" i="1"/>
  <c r="AA1623" i="1"/>
  <c r="U1623" i="1"/>
  <c r="O1623" i="1"/>
  <c r="I1623" i="1"/>
  <c r="A1622" i="1"/>
  <c r="EQ1622" i="1"/>
  <c r="EK1622" i="1"/>
  <c r="EE1622" i="1"/>
  <c r="DY1622" i="1"/>
  <c r="DS1622" i="1"/>
  <c r="DM1622" i="1"/>
  <c r="DG1622" i="1"/>
  <c r="DA1622" i="1"/>
  <c r="CU1622" i="1"/>
  <c r="CO1622" i="1"/>
  <c r="CI1622" i="1"/>
  <c r="CC1622" i="1"/>
  <c r="BW1622" i="1"/>
  <c r="BQ1622" i="1"/>
  <c r="BK1622" i="1"/>
  <c r="BE1622" i="1"/>
  <c r="AY1622" i="1"/>
  <c r="AS1622" i="1"/>
  <c r="AM1622" i="1"/>
  <c r="AG1622" i="1"/>
  <c r="AA1622" i="1"/>
  <c r="U1622" i="1"/>
  <c r="O1622" i="1"/>
  <c r="I1622" i="1"/>
  <c r="A1621" i="1"/>
  <c r="EQ1621" i="1"/>
  <c r="EK1621" i="1"/>
  <c r="EE1621" i="1"/>
  <c r="DY1621" i="1"/>
  <c r="DS1621" i="1"/>
  <c r="DM1621" i="1"/>
  <c r="DG1621" i="1"/>
  <c r="DA1621" i="1"/>
  <c r="CU1621" i="1"/>
  <c r="CO1621" i="1"/>
  <c r="CI1621" i="1"/>
  <c r="CC1621" i="1"/>
  <c r="BW1621" i="1"/>
  <c r="BQ1621" i="1"/>
  <c r="BK1621" i="1"/>
  <c r="BE1621" i="1"/>
  <c r="AY1621" i="1"/>
  <c r="AS1621" i="1"/>
  <c r="AM1621" i="1"/>
  <c r="AG1621" i="1"/>
  <c r="AA1621" i="1"/>
  <c r="U1621" i="1"/>
  <c r="O1621" i="1"/>
  <c r="I1621" i="1"/>
  <c r="A1620" i="1"/>
  <c r="EQ1620" i="1"/>
  <c r="EK1620" i="1"/>
  <c r="EE1620" i="1"/>
  <c r="DY1620" i="1"/>
  <c r="DS1620" i="1"/>
  <c r="DM1620" i="1"/>
  <c r="DG1620" i="1"/>
  <c r="DA1620" i="1"/>
  <c r="CU1620" i="1"/>
  <c r="CO1620" i="1"/>
  <c r="CI1620" i="1"/>
  <c r="CC1620" i="1"/>
  <c r="BW1620" i="1"/>
  <c r="BQ1620" i="1"/>
  <c r="BK1620" i="1"/>
  <c r="BE1620" i="1"/>
  <c r="AY1620" i="1"/>
  <c r="AS1620" i="1"/>
  <c r="AM1620" i="1"/>
  <c r="AG1620" i="1"/>
  <c r="AA1620" i="1"/>
  <c r="U1620" i="1"/>
  <c r="O1620" i="1"/>
  <c r="I1620" i="1"/>
  <c r="A1619" i="1"/>
  <c r="EQ1619" i="1"/>
  <c r="EK1619" i="1"/>
  <c r="EE1619" i="1"/>
  <c r="DY1619" i="1"/>
  <c r="DS1619" i="1"/>
  <c r="DM1619" i="1"/>
  <c r="DG1619" i="1"/>
  <c r="DA1619" i="1"/>
  <c r="CU1619" i="1"/>
  <c r="CO1619" i="1"/>
  <c r="CI1619" i="1"/>
  <c r="CC1619" i="1"/>
  <c r="BW1619" i="1"/>
  <c r="BQ1619" i="1"/>
  <c r="BK1619" i="1"/>
  <c r="BE1619" i="1"/>
  <c r="AY1619" i="1"/>
  <c r="AS1619" i="1"/>
  <c r="AM1619" i="1"/>
  <c r="AG1619" i="1"/>
  <c r="AA1619" i="1"/>
  <c r="U1619" i="1"/>
  <c r="O1619" i="1"/>
  <c r="I1619" i="1"/>
  <c r="A1618" i="1"/>
  <c r="EQ1618" i="1"/>
  <c r="EK1618" i="1"/>
  <c r="EE1618" i="1"/>
  <c r="DY1618" i="1"/>
  <c r="DS1618" i="1"/>
  <c r="DM1618" i="1"/>
  <c r="DG1618" i="1"/>
  <c r="DA1618" i="1"/>
  <c r="CU1618" i="1"/>
  <c r="CO1618" i="1"/>
  <c r="CI1618" i="1"/>
  <c r="CC1618" i="1"/>
  <c r="BW1618" i="1"/>
  <c r="BQ1618" i="1"/>
  <c r="BK1618" i="1"/>
  <c r="BE1618" i="1"/>
  <c r="AY1618" i="1"/>
  <c r="AS1618" i="1"/>
  <c r="AM1618" i="1"/>
  <c r="AG1618" i="1"/>
  <c r="AA1618" i="1"/>
  <c r="U1618" i="1"/>
  <c r="O1618" i="1"/>
  <c r="I1618" i="1"/>
  <c r="A1617" i="1"/>
  <c r="EQ1617" i="1"/>
  <c r="EK1617" i="1"/>
  <c r="EE1617" i="1"/>
  <c r="DY1617" i="1"/>
  <c r="DS1617" i="1"/>
  <c r="DM1617" i="1"/>
  <c r="DG1617" i="1"/>
  <c r="DA1617" i="1"/>
  <c r="CU1617" i="1"/>
  <c r="CO1617" i="1"/>
  <c r="CI1617" i="1"/>
  <c r="CC1617" i="1"/>
  <c r="BW1617" i="1"/>
  <c r="BQ1617" i="1"/>
  <c r="BK1617" i="1"/>
  <c r="BE1617" i="1"/>
  <c r="AY1617" i="1"/>
  <c r="AS1617" i="1"/>
  <c r="AM1617" i="1"/>
  <c r="AG1617" i="1"/>
  <c r="AA1617" i="1"/>
  <c r="U1617" i="1"/>
  <c r="O1617" i="1"/>
  <c r="I1617" i="1"/>
  <c r="A1616" i="1"/>
  <c r="EQ1616" i="1"/>
  <c r="EK1616" i="1"/>
  <c r="EE1616" i="1"/>
  <c r="DY1616" i="1"/>
  <c r="DS1616" i="1"/>
  <c r="DM1616" i="1"/>
  <c r="DG1616" i="1"/>
  <c r="DA1616" i="1"/>
  <c r="CU1616" i="1"/>
  <c r="CO1616" i="1"/>
  <c r="CI1616" i="1"/>
  <c r="CC1616" i="1"/>
  <c r="BW1616" i="1"/>
  <c r="BQ1616" i="1"/>
  <c r="BK1616" i="1"/>
  <c r="BE1616" i="1"/>
  <c r="AY1616" i="1"/>
  <c r="AS1616" i="1"/>
  <c r="AM1616" i="1"/>
  <c r="AG1616" i="1"/>
  <c r="AA1616" i="1"/>
  <c r="U1616" i="1"/>
  <c r="O1616" i="1"/>
  <c r="I1616" i="1"/>
  <c r="A1615" i="1"/>
  <c r="EQ1615" i="1"/>
  <c r="EK1615" i="1"/>
  <c r="EE1615" i="1"/>
  <c r="DY1615" i="1"/>
  <c r="DS1615" i="1"/>
  <c r="DM1615" i="1"/>
  <c r="DG1615" i="1"/>
  <c r="DA1615" i="1"/>
  <c r="CU1615" i="1"/>
  <c r="CO1615" i="1"/>
  <c r="CI1615" i="1"/>
  <c r="CC1615" i="1"/>
  <c r="BW1615" i="1"/>
  <c r="BQ1615" i="1"/>
  <c r="BK1615" i="1"/>
  <c r="BE1615" i="1"/>
  <c r="AY1615" i="1"/>
  <c r="AS1615" i="1"/>
  <c r="AM1615" i="1"/>
  <c r="AG1615" i="1"/>
  <c r="AA1615" i="1"/>
  <c r="U1615" i="1"/>
  <c r="O1615" i="1"/>
  <c r="I1615" i="1"/>
  <c r="A1614" i="1"/>
  <c r="EQ1614" i="1"/>
  <c r="EK1614" i="1"/>
  <c r="EE1614" i="1"/>
  <c r="DY1614" i="1"/>
  <c r="DS1614" i="1"/>
  <c r="DM1614" i="1"/>
  <c r="DG1614" i="1"/>
  <c r="DA1614" i="1"/>
  <c r="CU1614" i="1"/>
  <c r="CO1614" i="1"/>
  <c r="CI1614" i="1"/>
  <c r="CC1614" i="1"/>
  <c r="BW1614" i="1"/>
  <c r="BQ1614" i="1"/>
  <c r="BK1614" i="1"/>
  <c r="BE1614" i="1"/>
  <c r="AY1614" i="1"/>
  <c r="AS1614" i="1"/>
  <c r="AM1614" i="1"/>
  <c r="AG1614" i="1"/>
  <c r="AA1614" i="1"/>
  <c r="U1614" i="1"/>
  <c r="O1614" i="1"/>
  <c r="I1614" i="1"/>
  <c r="A1613" i="1"/>
  <c r="EQ1613" i="1"/>
  <c r="EK1613" i="1"/>
  <c r="EE1613" i="1"/>
  <c r="DY1613" i="1"/>
  <c r="DS1613" i="1"/>
  <c r="DM1613" i="1"/>
  <c r="DG1613" i="1"/>
  <c r="DA1613" i="1"/>
  <c r="CU1613" i="1"/>
  <c r="CO1613" i="1"/>
  <c r="CI1613" i="1"/>
  <c r="CC1613" i="1"/>
  <c r="BW1613" i="1"/>
  <c r="BQ1613" i="1"/>
  <c r="BK1613" i="1"/>
  <c r="BE1613" i="1"/>
  <c r="AY1613" i="1"/>
  <c r="AS1613" i="1"/>
  <c r="AM1613" i="1"/>
  <c r="AG1613" i="1"/>
  <c r="AA1613" i="1"/>
  <c r="U1613" i="1"/>
  <c r="O1613" i="1"/>
  <c r="I1613" i="1"/>
  <c r="A1612" i="1"/>
  <c r="EQ1612" i="1"/>
  <c r="EK1612" i="1"/>
  <c r="EE1612" i="1"/>
  <c r="DY1612" i="1"/>
  <c r="DS1612" i="1"/>
  <c r="DM1612" i="1"/>
  <c r="DG1612" i="1"/>
  <c r="DA1612" i="1"/>
  <c r="CU1612" i="1"/>
  <c r="CO1612" i="1"/>
  <c r="CI1612" i="1"/>
  <c r="CC1612" i="1"/>
  <c r="BW1612" i="1"/>
  <c r="BQ1612" i="1"/>
  <c r="BK1612" i="1"/>
  <c r="BE1612" i="1"/>
  <c r="AY1612" i="1"/>
  <c r="AS1612" i="1"/>
  <c r="AM1612" i="1"/>
  <c r="AG1612" i="1"/>
  <c r="AA1612" i="1"/>
  <c r="U1612" i="1"/>
  <c r="O1612" i="1"/>
  <c r="I1612" i="1"/>
  <c r="A1606" i="1"/>
  <c r="EQ1606" i="1"/>
  <c r="EK1606" i="1"/>
  <c r="EE1606" i="1"/>
  <c r="DY1606" i="1"/>
  <c r="DS1606" i="1"/>
  <c r="DM1606" i="1"/>
  <c r="DG1606" i="1"/>
  <c r="DA1606" i="1"/>
  <c r="CU1606" i="1"/>
  <c r="CO1606" i="1"/>
  <c r="CI1606" i="1"/>
  <c r="CC1606" i="1"/>
  <c r="BW1606" i="1"/>
  <c r="BQ1606" i="1"/>
  <c r="BK1606" i="1"/>
  <c r="BE1606" i="1"/>
  <c r="AY1606" i="1"/>
  <c r="AS1606" i="1"/>
  <c r="AM1606" i="1"/>
  <c r="AG1606" i="1"/>
  <c r="AA1606" i="1"/>
  <c r="U1606" i="1"/>
  <c r="O1606" i="1"/>
  <c r="I1606" i="1"/>
  <c r="A1605" i="1"/>
  <c r="EQ1605" i="1"/>
  <c r="EK1605" i="1"/>
  <c r="EE1605" i="1"/>
  <c r="DY1605" i="1"/>
  <c r="DS1605" i="1"/>
  <c r="DM1605" i="1"/>
  <c r="DG1605" i="1"/>
  <c r="DA1605" i="1"/>
  <c r="CU1605" i="1"/>
  <c r="CO1605" i="1"/>
  <c r="CI1605" i="1"/>
  <c r="CC1605" i="1"/>
  <c r="BW1605" i="1"/>
  <c r="BQ1605" i="1"/>
  <c r="BK1605" i="1"/>
  <c r="BE1605" i="1"/>
  <c r="AY1605" i="1"/>
  <c r="AS1605" i="1"/>
  <c r="AM1605" i="1"/>
  <c r="AG1605" i="1"/>
  <c r="AA1605" i="1"/>
  <c r="U1605" i="1"/>
  <c r="O1605" i="1"/>
  <c r="I1605" i="1"/>
  <c r="A1604" i="1"/>
  <c r="EQ1604" i="1"/>
  <c r="EK1604" i="1"/>
  <c r="EE1604" i="1"/>
  <c r="DY1604" i="1"/>
  <c r="DS1604" i="1"/>
  <c r="DM1604" i="1"/>
  <c r="DG1604" i="1"/>
  <c r="DA1604" i="1"/>
  <c r="CU1604" i="1"/>
  <c r="CO1604" i="1"/>
  <c r="CI1604" i="1"/>
  <c r="CC1604" i="1"/>
  <c r="BW1604" i="1"/>
  <c r="BQ1604" i="1"/>
  <c r="BK1604" i="1"/>
  <c r="BE1604" i="1"/>
  <c r="AY1604" i="1"/>
  <c r="AS1604" i="1"/>
  <c r="AM1604" i="1"/>
  <c r="AG1604" i="1"/>
  <c r="AA1604" i="1"/>
  <c r="U1604" i="1"/>
  <c r="O1604" i="1"/>
  <c r="I1604" i="1"/>
  <c r="A1603" i="1"/>
  <c r="EQ1603" i="1"/>
  <c r="EK1603" i="1"/>
  <c r="EE1603" i="1"/>
  <c r="DY1603" i="1"/>
  <c r="DS1603" i="1"/>
  <c r="DM1603" i="1"/>
  <c r="DG1603" i="1"/>
  <c r="DA1603" i="1"/>
  <c r="CU1603" i="1"/>
  <c r="CO1603" i="1"/>
  <c r="CI1603" i="1"/>
  <c r="CC1603" i="1"/>
  <c r="BW1603" i="1"/>
  <c r="BQ1603" i="1"/>
  <c r="BK1603" i="1"/>
  <c r="BE1603" i="1"/>
  <c r="AY1603" i="1"/>
  <c r="AS1603" i="1"/>
  <c r="AM1603" i="1"/>
  <c r="AG1603" i="1"/>
  <c r="AA1603" i="1"/>
  <c r="U1603" i="1"/>
  <c r="O1603" i="1"/>
  <c r="I1603" i="1"/>
  <c r="A1602" i="1"/>
  <c r="EQ1602" i="1"/>
  <c r="EK1602" i="1"/>
  <c r="EE1602" i="1"/>
  <c r="DY1602" i="1"/>
  <c r="DS1602" i="1"/>
  <c r="DM1602" i="1"/>
  <c r="DG1602" i="1"/>
  <c r="DA1602" i="1"/>
  <c r="CU1602" i="1"/>
  <c r="CO1602" i="1"/>
  <c r="CI1602" i="1"/>
  <c r="CC1602" i="1"/>
  <c r="BW1602" i="1"/>
  <c r="BQ1602" i="1"/>
  <c r="BK1602" i="1"/>
  <c r="BE1602" i="1"/>
  <c r="AY1602" i="1"/>
  <c r="AS1602" i="1"/>
  <c r="AM1602" i="1"/>
  <c r="AG1602" i="1"/>
  <c r="AA1602" i="1"/>
  <c r="U1602" i="1"/>
  <c r="O1602" i="1"/>
  <c r="I1602" i="1"/>
  <c r="A1601" i="1"/>
  <c r="EQ1601" i="1"/>
  <c r="EK1601" i="1"/>
  <c r="EE1601" i="1"/>
  <c r="DY1601" i="1"/>
  <c r="DS1601" i="1"/>
  <c r="DM1601" i="1"/>
  <c r="DG1601" i="1"/>
  <c r="DA1601" i="1"/>
  <c r="CU1601" i="1"/>
  <c r="CO1601" i="1"/>
  <c r="CI1601" i="1"/>
  <c r="CC1601" i="1"/>
  <c r="BW1601" i="1"/>
  <c r="BQ1601" i="1"/>
  <c r="BK1601" i="1"/>
  <c r="BE1601" i="1"/>
  <c r="AY1601" i="1"/>
  <c r="AS1601" i="1"/>
  <c r="AM1601" i="1"/>
  <c r="AG1601" i="1"/>
  <c r="AA1601" i="1"/>
  <c r="U1601" i="1"/>
  <c r="O1601" i="1"/>
  <c r="I1601" i="1"/>
  <c r="A1600" i="1"/>
  <c r="EQ1600" i="1"/>
  <c r="EK1600" i="1"/>
  <c r="EE1600" i="1"/>
  <c r="DY1600" i="1"/>
  <c r="DS1600" i="1"/>
  <c r="DM1600" i="1"/>
  <c r="DG1600" i="1"/>
  <c r="DA1600" i="1"/>
  <c r="CU1600" i="1"/>
  <c r="CO1600" i="1"/>
  <c r="CI1600" i="1"/>
  <c r="CC1600" i="1"/>
  <c r="BW1600" i="1"/>
  <c r="BQ1600" i="1"/>
  <c r="BK1600" i="1"/>
  <c r="BE1600" i="1"/>
  <c r="AY1600" i="1"/>
  <c r="AS1600" i="1"/>
  <c r="AM1600" i="1"/>
  <c r="AG1600" i="1"/>
  <c r="AA1600" i="1"/>
  <c r="U1600" i="1"/>
  <c r="O1600" i="1"/>
  <c r="I1600" i="1"/>
  <c r="A1599" i="1"/>
  <c r="EQ1599" i="1"/>
  <c r="EK1599" i="1"/>
  <c r="EE1599" i="1"/>
  <c r="DY1599" i="1"/>
  <c r="DS1599" i="1"/>
  <c r="DM1599" i="1"/>
  <c r="DG1599" i="1"/>
  <c r="DA1599" i="1"/>
  <c r="CU1599" i="1"/>
  <c r="CO1599" i="1"/>
  <c r="CI1599" i="1"/>
  <c r="CC1599" i="1"/>
  <c r="BW1599" i="1"/>
  <c r="BQ1599" i="1"/>
  <c r="BK1599" i="1"/>
  <c r="BE1599" i="1"/>
  <c r="AY1599" i="1"/>
  <c r="AS1599" i="1"/>
  <c r="AM1599" i="1"/>
  <c r="AG1599" i="1"/>
  <c r="AA1599" i="1"/>
  <c r="U1599" i="1"/>
  <c r="O1599" i="1"/>
  <c r="I1599" i="1"/>
  <c r="A1598" i="1"/>
  <c r="EQ1598" i="1"/>
  <c r="EK1598" i="1"/>
  <c r="EE1598" i="1"/>
  <c r="DY1598" i="1"/>
  <c r="DS1598" i="1"/>
  <c r="DM1598" i="1"/>
  <c r="DG1598" i="1"/>
  <c r="DA1598" i="1"/>
  <c r="CU1598" i="1"/>
  <c r="CO1598" i="1"/>
  <c r="CI1598" i="1"/>
  <c r="CC1598" i="1"/>
  <c r="BW1598" i="1"/>
  <c r="BQ1598" i="1"/>
  <c r="BK1598" i="1"/>
  <c r="BE1598" i="1"/>
  <c r="AY1598" i="1"/>
  <c r="AS1598" i="1"/>
  <c r="AM1598" i="1"/>
  <c r="AG1598" i="1"/>
  <c r="AA1598" i="1"/>
  <c r="U1598" i="1"/>
  <c r="O1598" i="1"/>
  <c r="I1598" i="1"/>
  <c r="A1597" i="1"/>
  <c r="EQ1597" i="1"/>
  <c r="EK1597" i="1"/>
  <c r="EE1597" i="1"/>
  <c r="DY1597" i="1"/>
  <c r="DS1597" i="1"/>
  <c r="DM1597" i="1"/>
  <c r="DG1597" i="1"/>
  <c r="DA1597" i="1"/>
  <c r="CU1597" i="1"/>
  <c r="CO1597" i="1"/>
  <c r="CI1597" i="1"/>
  <c r="CC1597" i="1"/>
  <c r="BW1597" i="1"/>
  <c r="BQ1597" i="1"/>
  <c r="BK1597" i="1"/>
  <c r="BE1597" i="1"/>
  <c r="AY1597" i="1"/>
  <c r="AS1597" i="1"/>
  <c r="AM1597" i="1"/>
  <c r="AG1597" i="1"/>
  <c r="AA1597" i="1"/>
  <c r="U1597" i="1"/>
  <c r="O1597" i="1"/>
  <c r="I1597" i="1"/>
  <c r="A1596" i="1"/>
  <c r="EQ1596" i="1"/>
  <c r="EK1596" i="1"/>
  <c r="EE1596" i="1"/>
  <c r="DY1596" i="1"/>
  <c r="DS1596" i="1"/>
  <c r="DM1596" i="1"/>
  <c r="DG1596" i="1"/>
  <c r="DA1596" i="1"/>
  <c r="CU1596" i="1"/>
  <c r="CO1596" i="1"/>
  <c r="CI1596" i="1"/>
  <c r="CC1596" i="1"/>
  <c r="BW1596" i="1"/>
  <c r="BQ1596" i="1"/>
  <c r="BK1596" i="1"/>
  <c r="BE1596" i="1"/>
  <c r="AY1596" i="1"/>
  <c r="AS1596" i="1"/>
  <c r="AM1596" i="1"/>
  <c r="AG1596" i="1"/>
  <c r="AA1596" i="1"/>
  <c r="U1596" i="1"/>
  <c r="O1596" i="1"/>
  <c r="I1596" i="1"/>
  <c r="A1595" i="1"/>
  <c r="EQ1595" i="1"/>
  <c r="EK1595" i="1"/>
  <c r="EE1595" i="1"/>
  <c r="DY1595" i="1"/>
  <c r="DS1595" i="1"/>
  <c r="DM1595" i="1"/>
  <c r="DG1595" i="1"/>
  <c r="DA1595" i="1"/>
  <c r="CU1595" i="1"/>
  <c r="CO1595" i="1"/>
  <c r="CI1595" i="1"/>
  <c r="CC1595" i="1"/>
  <c r="BW1595" i="1"/>
  <c r="BQ1595" i="1"/>
  <c r="BK1595" i="1"/>
  <c r="BE1595" i="1"/>
  <c r="AY1595" i="1"/>
  <c r="AS1595" i="1"/>
  <c r="AM1595" i="1"/>
  <c r="AG1595" i="1"/>
  <c r="AA1595" i="1"/>
  <c r="U1595" i="1"/>
  <c r="O1595" i="1"/>
  <c r="I1595" i="1"/>
  <c r="A1594" i="1"/>
  <c r="EQ1594" i="1"/>
  <c r="EK1594" i="1"/>
  <c r="EE1594" i="1"/>
  <c r="DY1594" i="1"/>
  <c r="DS1594" i="1"/>
  <c r="DM1594" i="1"/>
  <c r="DG1594" i="1"/>
  <c r="DA1594" i="1"/>
  <c r="CU1594" i="1"/>
  <c r="CO1594" i="1"/>
  <c r="CI1594" i="1"/>
  <c r="CC1594" i="1"/>
  <c r="BW1594" i="1"/>
  <c r="BQ1594" i="1"/>
  <c r="BK1594" i="1"/>
  <c r="BE1594" i="1"/>
  <c r="AY1594" i="1"/>
  <c r="AS1594" i="1"/>
  <c r="AM1594" i="1"/>
  <c r="AG1594" i="1"/>
  <c r="AA1594" i="1"/>
  <c r="U1594" i="1"/>
  <c r="O1594" i="1"/>
  <c r="I1594" i="1"/>
  <c r="A1593" i="1"/>
  <c r="EQ1593" i="1"/>
  <c r="EK1593" i="1"/>
  <c r="EE1593" i="1"/>
  <c r="DY1593" i="1"/>
  <c r="DS1593" i="1"/>
  <c r="DM1593" i="1"/>
  <c r="DG1593" i="1"/>
  <c r="DA1593" i="1"/>
  <c r="CU1593" i="1"/>
  <c r="CO1593" i="1"/>
  <c r="CI1593" i="1"/>
  <c r="CC1593" i="1"/>
  <c r="BW1593" i="1"/>
  <c r="BQ1593" i="1"/>
  <c r="BK1593" i="1"/>
  <c r="BE1593" i="1"/>
  <c r="AY1593" i="1"/>
  <c r="AS1593" i="1"/>
  <c r="AM1593" i="1"/>
  <c r="AG1593" i="1"/>
  <c r="AA1593" i="1"/>
  <c r="U1593" i="1"/>
  <c r="O1593" i="1"/>
  <c r="I1593" i="1"/>
  <c r="A1592" i="1"/>
  <c r="EQ1592" i="1"/>
  <c r="EK1592" i="1"/>
  <c r="EE1592" i="1"/>
  <c r="DY1592" i="1"/>
  <c r="DS1592" i="1"/>
  <c r="DM1592" i="1"/>
  <c r="DG1592" i="1"/>
  <c r="DA1592" i="1"/>
  <c r="CU1592" i="1"/>
  <c r="CO1592" i="1"/>
  <c r="CI1592" i="1"/>
  <c r="CC1592" i="1"/>
  <c r="BW1592" i="1"/>
  <c r="BQ1592" i="1"/>
  <c r="BK1592" i="1"/>
  <c r="BE1592" i="1"/>
  <c r="AY1592" i="1"/>
  <c r="AS1592" i="1"/>
  <c r="AM1592" i="1"/>
  <c r="AG1592" i="1"/>
  <c r="AA1592" i="1"/>
  <c r="U1592" i="1"/>
  <c r="O1592" i="1"/>
  <c r="I1592" i="1"/>
  <c r="A1591" i="1"/>
  <c r="EQ1591" i="1"/>
  <c r="EK1591" i="1"/>
  <c r="EE1591" i="1"/>
  <c r="DY1591" i="1"/>
  <c r="DS1591" i="1"/>
  <c r="DM1591" i="1"/>
  <c r="DG1591" i="1"/>
  <c r="DA1591" i="1"/>
  <c r="CU1591" i="1"/>
  <c r="CO1591" i="1"/>
  <c r="CI1591" i="1"/>
  <c r="CC1591" i="1"/>
  <c r="BW1591" i="1"/>
  <c r="BQ1591" i="1"/>
  <c r="BK1591" i="1"/>
  <c r="BE1591" i="1"/>
  <c r="AY1591" i="1"/>
  <c r="AS1591" i="1"/>
  <c r="AM1591" i="1"/>
  <c r="AG1591" i="1"/>
  <c r="AA1591" i="1"/>
  <c r="U1591" i="1"/>
  <c r="O1591" i="1"/>
  <c r="I1591" i="1"/>
  <c r="A1590" i="1"/>
  <c r="EQ1590" i="1"/>
  <c r="EK1590" i="1"/>
  <c r="EE1590" i="1"/>
  <c r="DY1590" i="1"/>
  <c r="DS1590" i="1"/>
  <c r="DM1590" i="1"/>
  <c r="DG1590" i="1"/>
  <c r="DA1590" i="1"/>
  <c r="CU1590" i="1"/>
  <c r="CO1590" i="1"/>
  <c r="CI1590" i="1"/>
  <c r="CC1590" i="1"/>
  <c r="BW1590" i="1"/>
  <c r="BQ1590" i="1"/>
  <c r="BK1590" i="1"/>
  <c r="BE1590" i="1"/>
  <c r="AY1590" i="1"/>
  <c r="AS1590" i="1"/>
  <c r="AM1590" i="1"/>
  <c r="AG1590" i="1"/>
  <c r="AA1590" i="1"/>
  <c r="U1590" i="1"/>
  <c r="O1590" i="1"/>
  <c r="I1590" i="1"/>
  <c r="A1589" i="1"/>
  <c r="EQ1589" i="1"/>
  <c r="EK1589" i="1"/>
  <c r="EE1589" i="1"/>
  <c r="DY1589" i="1"/>
  <c r="DS1589" i="1"/>
  <c r="DM1589" i="1"/>
  <c r="DG1589" i="1"/>
  <c r="DA1589" i="1"/>
  <c r="CU1589" i="1"/>
  <c r="CO1589" i="1"/>
  <c r="CI1589" i="1"/>
  <c r="CC1589" i="1"/>
  <c r="BW1589" i="1"/>
  <c r="BQ1589" i="1"/>
  <c r="BK1589" i="1"/>
  <c r="BE1589" i="1"/>
  <c r="AY1589" i="1"/>
  <c r="AS1589" i="1"/>
  <c r="AM1589" i="1"/>
  <c r="AG1589" i="1"/>
  <c r="AA1589" i="1"/>
  <c r="U1589" i="1"/>
  <c r="O1589" i="1"/>
  <c r="I1589" i="1"/>
  <c r="A1588" i="1"/>
  <c r="EQ1588" i="1"/>
  <c r="EK1588" i="1"/>
  <c r="EE1588" i="1"/>
  <c r="DY1588" i="1"/>
  <c r="DS1588" i="1"/>
  <c r="DM1588" i="1"/>
  <c r="DG1588" i="1"/>
  <c r="DA1588" i="1"/>
  <c r="CU1588" i="1"/>
  <c r="CO1588" i="1"/>
  <c r="CI1588" i="1"/>
  <c r="CC1588" i="1"/>
  <c r="BW1588" i="1"/>
  <c r="BQ1588" i="1"/>
  <c r="BK1588" i="1"/>
  <c r="BE1588" i="1"/>
  <c r="AY1588" i="1"/>
  <c r="AS1588" i="1"/>
  <c r="AM1588" i="1"/>
  <c r="AG1588" i="1"/>
  <c r="AA1588" i="1"/>
  <c r="U1588" i="1"/>
  <c r="O1588" i="1"/>
  <c r="I1588" i="1"/>
  <c r="A1587" i="1"/>
  <c r="EQ1587" i="1"/>
  <c r="EK1587" i="1"/>
  <c r="EE1587" i="1"/>
  <c r="DY1587" i="1"/>
  <c r="DS1587" i="1"/>
  <c r="DM1587" i="1"/>
  <c r="DG1587" i="1"/>
  <c r="DA1587" i="1"/>
  <c r="CU1587" i="1"/>
  <c r="CO1587" i="1"/>
  <c r="CI1587" i="1"/>
  <c r="CC1587" i="1"/>
  <c r="BW1587" i="1"/>
  <c r="BQ1587" i="1"/>
  <c r="BK1587" i="1"/>
  <c r="BE1587" i="1"/>
  <c r="AY1587" i="1"/>
  <c r="AS1587" i="1"/>
  <c r="AM1587" i="1"/>
  <c r="AG1587" i="1"/>
  <c r="AA1587" i="1"/>
  <c r="U1587" i="1"/>
  <c r="O1587" i="1"/>
  <c r="I1587" i="1"/>
  <c r="A1586" i="1"/>
  <c r="EQ1586" i="1"/>
  <c r="EK1586" i="1"/>
  <c r="EE1586" i="1"/>
  <c r="DY1586" i="1"/>
  <c r="DS1586" i="1"/>
  <c r="DM1586" i="1"/>
  <c r="DG1586" i="1"/>
  <c r="DA1586" i="1"/>
  <c r="CU1586" i="1"/>
  <c r="CO1586" i="1"/>
  <c r="CI1586" i="1"/>
  <c r="CC1586" i="1"/>
  <c r="BW1586" i="1"/>
  <c r="BQ1586" i="1"/>
  <c r="BK1586" i="1"/>
  <c r="BE1586" i="1"/>
  <c r="AY1586" i="1"/>
  <c r="AS1586" i="1"/>
  <c r="AM1586" i="1"/>
  <c r="AG1586" i="1"/>
  <c r="AA1586" i="1"/>
  <c r="U1586" i="1"/>
  <c r="O1586" i="1"/>
  <c r="I1586" i="1"/>
  <c r="A1585" i="1"/>
  <c r="EQ1585" i="1"/>
  <c r="EK1585" i="1"/>
  <c r="EE1585" i="1"/>
  <c r="DY1585" i="1"/>
  <c r="DS1585" i="1"/>
  <c r="DM1585" i="1"/>
  <c r="DG1585" i="1"/>
  <c r="DA1585" i="1"/>
  <c r="CU1585" i="1"/>
  <c r="CO1585" i="1"/>
  <c r="CI1585" i="1"/>
  <c r="CC1585" i="1"/>
  <c r="BW1585" i="1"/>
  <c r="BQ1585" i="1"/>
  <c r="BK1585" i="1"/>
  <c r="BE1585" i="1"/>
  <c r="AY1585" i="1"/>
  <c r="AS1585" i="1"/>
  <c r="AM1585" i="1"/>
  <c r="AG1585" i="1"/>
  <c r="AA1585" i="1"/>
  <c r="U1585" i="1"/>
  <c r="O1585" i="1"/>
  <c r="I1585" i="1"/>
  <c r="A1584" i="1"/>
  <c r="EQ1584" i="1"/>
  <c r="EK1584" i="1"/>
  <c r="EE1584" i="1"/>
  <c r="DY1584" i="1"/>
  <c r="DS1584" i="1"/>
  <c r="DM1584" i="1"/>
  <c r="DG1584" i="1"/>
  <c r="DA1584" i="1"/>
  <c r="CU1584" i="1"/>
  <c r="CO1584" i="1"/>
  <c r="CI1584" i="1"/>
  <c r="CC1584" i="1"/>
  <c r="BW1584" i="1"/>
  <c r="BQ1584" i="1"/>
  <c r="BK1584" i="1"/>
  <c r="BE1584" i="1"/>
  <c r="AY1584" i="1"/>
  <c r="AS1584" i="1"/>
  <c r="AM1584" i="1"/>
  <c r="AG1584" i="1"/>
  <c r="AA1584" i="1"/>
  <c r="U1584" i="1"/>
  <c r="O1584" i="1"/>
  <c r="I1584" i="1"/>
  <c r="A1583" i="1"/>
  <c r="EQ1583" i="1"/>
  <c r="EK1583" i="1"/>
  <c r="EE1583" i="1"/>
  <c r="DY1583" i="1"/>
  <c r="DS1583" i="1"/>
  <c r="DM1583" i="1"/>
  <c r="DG1583" i="1"/>
  <c r="DA1583" i="1"/>
  <c r="CU1583" i="1"/>
  <c r="CO1583" i="1"/>
  <c r="CI1583" i="1"/>
  <c r="CC1583" i="1"/>
  <c r="BW1583" i="1"/>
  <c r="BQ1583" i="1"/>
  <c r="BK1583" i="1"/>
  <c r="BE1583" i="1"/>
  <c r="AY1583" i="1"/>
  <c r="AS1583" i="1"/>
  <c r="AM1583" i="1"/>
  <c r="AG1583" i="1"/>
  <c r="AA1583" i="1"/>
  <c r="U1583" i="1"/>
  <c r="O1583" i="1"/>
  <c r="I1583" i="1"/>
  <c r="A1582" i="1"/>
  <c r="EQ1582" i="1"/>
  <c r="EK1582" i="1"/>
  <c r="EE1582" i="1"/>
  <c r="DY1582" i="1"/>
  <c r="DS1582" i="1"/>
  <c r="DM1582" i="1"/>
  <c r="DG1582" i="1"/>
  <c r="DA1582" i="1"/>
  <c r="CU1582" i="1"/>
  <c r="CO1582" i="1"/>
  <c r="CI1582" i="1"/>
  <c r="CC1582" i="1"/>
  <c r="BW1582" i="1"/>
  <c r="BQ1582" i="1"/>
  <c r="BK1582" i="1"/>
  <c r="BE1582" i="1"/>
  <c r="AY1582" i="1"/>
  <c r="AS1582" i="1"/>
  <c r="AM1582" i="1"/>
  <c r="AG1582" i="1"/>
  <c r="AA1582" i="1"/>
  <c r="U1582" i="1"/>
  <c r="O1582" i="1"/>
  <c r="I1582" i="1"/>
  <c r="A1581" i="1"/>
  <c r="EQ1581" i="1"/>
  <c r="EK1581" i="1"/>
  <c r="EE1581" i="1"/>
  <c r="DY1581" i="1"/>
  <c r="DS1581" i="1"/>
  <c r="DM1581" i="1"/>
  <c r="DG1581" i="1"/>
  <c r="DA1581" i="1"/>
  <c r="CU1581" i="1"/>
  <c r="CO1581" i="1"/>
  <c r="CI1581" i="1"/>
  <c r="CC1581" i="1"/>
  <c r="BW1581" i="1"/>
  <c r="BQ1581" i="1"/>
  <c r="BK1581" i="1"/>
  <c r="BE1581" i="1"/>
  <c r="AY1581" i="1"/>
  <c r="AS1581" i="1"/>
  <c r="AM1581" i="1"/>
  <c r="AG1581" i="1"/>
  <c r="AA1581" i="1"/>
  <c r="U1581" i="1"/>
  <c r="O1581" i="1"/>
  <c r="I1581" i="1"/>
  <c r="A1580" i="1"/>
  <c r="EQ1580" i="1"/>
  <c r="EK1580" i="1"/>
  <c r="EE1580" i="1"/>
  <c r="DY1580" i="1"/>
  <c r="DS1580" i="1"/>
  <c r="DM1580" i="1"/>
  <c r="DG1580" i="1"/>
  <c r="DA1580" i="1"/>
  <c r="CU1580" i="1"/>
  <c r="CO1580" i="1"/>
  <c r="CI1580" i="1"/>
  <c r="CC1580" i="1"/>
  <c r="BW1580" i="1"/>
  <c r="BQ1580" i="1"/>
  <c r="BK1580" i="1"/>
  <c r="BE1580" i="1"/>
  <c r="AY1580" i="1"/>
  <c r="AS1580" i="1"/>
  <c r="AM1580" i="1"/>
  <c r="AG1580" i="1"/>
  <c r="AA1580" i="1"/>
  <c r="U1580" i="1"/>
  <c r="O1580" i="1"/>
  <c r="I1580" i="1"/>
  <c r="A1579" i="1"/>
  <c r="EQ1579" i="1"/>
  <c r="EK1579" i="1"/>
  <c r="EE1579" i="1"/>
  <c r="DY1579" i="1"/>
  <c r="DS1579" i="1"/>
  <c r="DM1579" i="1"/>
  <c r="DG1579" i="1"/>
  <c r="DA1579" i="1"/>
  <c r="CU1579" i="1"/>
  <c r="CO1579" i="1"/>
  <c r="CI1579" i="1"/>
  <c r="CC1579" i="1"/>
  <c r="BW1579" i="1"/>
  <c r="BQ1579" i="1"/>
  <c r="BK1579" i="1"/>
  <c r="BE1579" i="1"/>
  <c r="AY1579" i="1"/>
  <c r="AS1579" i="1"/>
  <c r="AM1579" i="1"/>
  <c r="AG1579" i="1"/>
  <c r="AA1579" i="1"/>
  <c r="U1579" i="1"/>
  <c r="O1579" i="1"/>
  <c r="I1579" i="1"/>
  <c r="A1578" i="1"/>
  <c r="EQ1578" i="1"/>
  <c r="EK1578" i="1"/>
  <c r="EE1578" i="1"/>
  <c r="DY1578" i="1"/>
  <c r="DS1578" i="1"/>
  <c r="DM1578" i="1"/>
  <c r="DG1578" i="1"/>
  <c r="DA1578" i="1"/>
  <c r="CU1578" i="1"/>
  <c r="CO1578" i="1"/>
  <c r="CI1578" i="1"/>
  <c r="CC1578" i="1"/>
  <c r="BW1578" i="1"/>
  <c r="BQ1578" i="1"/>
  <c r="BK1578" i="1"/>
  <c r="BE1578" i="1"/>
  <c r="AY1578" i="1"/>
  <c r="AS1578" i="1"/>
  <c r="AM1578" i="1"/>
  <c r="AG1578" i="1"/>
  <c r="AA1578" i="1"/>
  <c r="U1578" i="1"/>
  <c r="O1578" i="1"/>
  <c r="I1578" i="1"/>
  <c r="A1577" i="1"/>
  <c r="EQ1577" i="1"/>
  <c r="EK1577" i="1"/>
  <c r="EE1577" i="1"/>
  <c r="DY1577" i="1"/>
  <c r="DS1577" i="1"/>
  <c r="DM1577" i="1"/>
  <c r="DG1577" i="1"/>
  <c r="DA1577" i="1"/>
  <c r="CU1577" i="1"/>
  <c r="CO1577" i="1"/>
  <c r="CI1577" i="1"/>
  <c r="CC1577" i="1"/>
  <c r="BW1577" i="1"/>
  <c r="BQ1577" i="1"/>
  <c r="BK1577" i="1"/>
  <c r="BE1577" i="1"/>
  <c r="AY1577" i="1"/>
  <c r="AS1577" i="1"/>
  <c r="AM1577" i="1"/>
  <c r="AG1577" i="1"/>
  <c r="AA1577" i="1"/>
  <c r="U1577" i="1"/>
  <c r="O1577" i="1"/>
  <c r="I1577" i="1"/>
  <c r="A1576" i="1"/>
  <c r="EQ1576" i="1"/>
  <c r="EK1576" i="1"/>
  <c r="EE1576" i="1"/>
  <c r="DY1576" i="1"/>
  <c r="DS1576" i="1"/>
  <c r="DM1576" i="1"/>
  <c r="DG1576" i="1"/>
  <c r="DA1576" i="1"/>
  <c r="CU1576" i="1"/>
  <c r="CO1576" i="1"/>
  <c r="CI1576" i="1"/>
  <c r="CC1576" i="1"/>
  <c r="BW1576" i="1"/>
  <c r="BQ1576" i="1"/>
  <c r="BK1576" i="1"/>
  <c r="BE1576" i="1"/>
  <c r="AY1576" i="1"/>
  <c r="AS1576" i="1"/>
  <c r="AM1576" i="1"/>
  <c r="AG1576" i="1"/>
  <c r="AA1576" i="1"/>
  <c r="U1576" i="1"/>
  <c r="O1576" i="1"/>
  <c r="I1576" i="1"/>
  <c r="A1570" i="1"/>
  <c r="EQ1570" i="1"/>
  <c r="EK1570" i="1"/>
  <c r="EE1570" i="1"/>
  <c r="DY1570" i="1"/>
  <c r="DS1570" i="1"/>
  <c r="DM1570" i="1"/>
  <c r="DG1570" i="1"/>
  <c r="DA1570" i="1"/>
  <c r="CU1570" i="1"/>
  <c r="CO1570" i="1"/>
  <c r="CI1570" i="1"/>
  <c r="CC1570" i="1"/>
  <c r="BW1570" i="1"/>
  <c r="BQ1570" i="1"/>
  <c r="BK1570" i="1"/>
  <c r="BE1570" i="1"/>
  <c r="AY1570" i="1"/>
  <c r="AS1570" i="1"/>
  <c r="AM1570" i="1"/>
  <c r="AG1570" i="1"/>
  <c r="AA1570" i="1"/>
  <c r="U1570" i="1"/>
  <c r="O1570" i="1"/>
  <c r="I1570" i="1"/>
  <c r="A1569" i="1"/>
  <c r="EQ1569" i="1"/>
  <c r="EK1569" i="1"/>
  <c r="EE1569" i="1"/>
  <c r="DY1569" i="1"/>
  <c r="DS1569" i="1"/>
  <c r="DM1569" i="1"/>
  <c r="DG1569" i="1"/>
  <c r="DA1569" i="1"/>
  <c r="CU1569" i="1"/>
  <c r="CO1569" i="1"/>
  <c r="CI1569" i="1"/>
  <c r="CC1569" i="1"/>
  <c r="BW1569" i="1"/>
  <c r="BQ1569" i="1"/>
  <c r="BK1569" i="1"/>
  <c r="BE1569" i="1"/>
  <c r="AY1569" i="1"/>
  <c r="AS1569" i="1"/>
  <c r="AM1569" i="1"/>
  <c r="AG1569" i="1"/>
  <c r="AA1569" i="1"/>
  <c r="U1569" i="1"/>
  <c r="O1569" i="1"/>
  <c r="I1569" i="1"/>
  <c r="A1568" i="1"/>
  <c r="EQ1568" i="1"/>
  <c r="EK1568" i="1"/>
  <c r="EE1568" i="1"/>
  <c r="DY1568" i="1"/>
  <c r="DS1568" i="1"/>
  <c r="DM1568" i="1"/>
  <c r="DG1568" i="1"/>
  <c r="DA1568" i="1"/>
  <c r="CU1568" i="1"/>
  <c r="CO1568" i="1"/>
  <c r="CI1568" i="1"/>
  <c r="CC1568" i="1"/>
  <c r="BW1568" i="1"/>
  <c r="BQ1568" i="1"/>
  <c r="BK1568" i="1"/>
  <c r="BE1568" i="1"/>
  <c r="AY1568" i="1"/>
  <c r="AS1568" i="1"/>
  <c r="AM1568" i="1"/>
  <c r="AG1568" i="1"/>
  <c r="AA1568" i="1"/>
  <c r="U1568" i="1"/>
  <c r="O1568" i="1"/>
  <c r="I1568" i="1"/>
  <c r="A1567" i="1"/>
  <c r="EQ1567" i="1"/>
  <c r="EK1567" i="1"/>
  <c r="EE1567" i="1"/>
  <c r="DY1567" i="1"/>
  <c r="DS1567" i="1"/>
  <c r="DM1567" i="1"/>
  <c r="DG1567" i="1"/>
  <c r="DA1567" i="1"/>
  <c r="CU1567" i="1"/>
  <c r="CO1567" i="1"/>
  <c r="CI1567" i="1"/>
  <c r="CC1567" i="1"/>
  <c r="BW1567" i="1"/>
  <c r="BQ1567" i="1"/>
  <c r="BK1567" i="1"/>
  <c r="BE1567" i="1"/>
  <c r="AY1567" i="1"/>
  <c r="AS1567" i="1"/>
  <c r="AM1567" i="1"/>
  <c r="AG1567" i="1"/>
  <c r="AA1567" i="1"/>
  <c r="U1567" i="1"/>
  <c r="O1567" i="1"/>
  <c r="I1567" i="1"/>
  <c r="A1566" i="1"/>
  <c r="EQ1566" i="1"/>
  <c r="EK1566" i="1"/>
  <c r="EE1566" i="1"/>
  <c r="DY1566" i="1"/>
  <c r="DS1566" i="1"/>
  <c r="DM1566" i="1"/>
  <c r="DG1566" i="1"/>
  <c r="DA1566" i="1"/>
  <c r="CU1566" i="1"/>
  <c r="CO1566" i="1"/>
  <c r="CI1566" i="1"/>
  <c r="CC1566" i="1"/>
  <c r="BW1566" i="1"/>
  <c r="BQ1566" i="1"/>
  <c r="BK1566" i="1"/>
  <c r="BE1566" i="1"/>
  <c r="AY1566" i="1"/>
  <c r="AS1566" i="1"/>
  <c r="AM1566" i="1"/>
  <c r="AG1566" i="1"/>
  <c r="AA1566" i="1"/>
  <c r="U1566" i="1"/>
  <c r="O1566" i="1"/>
  <c r="I1566" i="1"/>
  <c r="A1565" i="1"/>
  <c r="EQ1565" i="1"/>
  <c r="EK1565" i="1"/>
  <c r="EE1565" i="1"/>
  <c r="DY1565" i="1"/>
  <c r="DS1565" i="1"/>
  <c r="DM1565" i="1"/>
  <c r="DG1565" i="1"/>
  <c r="DA1565" i="1"/>
  <c r="CU1565" i="1"/>
  <c r="CO1565" i="1"/>
  <c r="CI1565" i="1"/>
  <c r="CC1565" i="1"/>
  <c r="BW1565" i="1"/>
  <c r="BQ1565" i="1"/>
  <c r="BK1565" i="1"/>
  <c r="BE1565" i="1"/>
  <c r="AY1565" i="1"/>
  <c r="AS1565" i="1"/>
  <c r="AM1565" i="1"/>
  <c r="AG1565" i="1"/>
  <c r="AA1565" i="1"/>
  <c r="U1565" i="1"/>
  <c r="O1565" i="1"/>
  <c r="I1565" i="1"/>
  <c r="A1564" i="1"/>
  <c r="EQ1564" i="1"/>
  <c r="EK1564" i="1"/>
  <c r="EE1564" i="1"/>
  <c r="DY1564" i="1"/>
  <c r="DS1564" i="1"/>
  <c r="DM1564" i="1"/>
  <c r="DG1564" i="1"/>
  <c r="DA1564" i="1"/>
  <c r="CU1564" i="1"/>
  <c r="CO1564" i="1"/>
  <c r="CI1564" i="1"/>
  <c r="CC1564" i="1"/>
  <c r="BW1564" i="1"/>
  <c r="BQ1564" i="1"/>
  <c r="BK1564" i="1"/>
  <c r="BE1564" i="1"/>
  <c r="AY1564" i="1"/>
  <c r="AS1564" i="1"/>
  <c r="AM1564" i="1"/>
  <c r="AG1564" i="1"/>
  <c r="AA1564" i="1"/>
  <c r="U1564" i="1"/>
  <c r="O1564" i="1"/>
  <c r="I1564" i="1"/>
  <c r="A1563" i="1"/>
  <c r="EQ1563" i="1"/>
  <c r="EK1563" i="1"/>
  <c r="EE1563" i="1"/>
  <c r="DY1563" i="1"/>
  <c r="DS1563" i="1"/>
  <c r="DM1563" i="1"/>
  <c r="DG1563" i="1"/>
  <c r="DA1563" i="1"/>
  <c r="CU1563" i="1"/>
  <c r="CO1563" i="1"/>
  <c r="CI1563" i="1"/>
  <c r="CC1563" i="1"/>
  <c r="BW1563" i="1"/>
  <c r="BQ1563" i="1"/>
  <c r="BK1563" i="1"/>
  <c r="BE1563" i="1"/>
  <c r="AY1563" i="1"/>
  <c r="AS1563" i="1"/>
  <c r="AM1563" i="1"/>
  <c r="AG1563" i="1"/>
  <c r="AA1563" i="1"/>
  <c r="U1563" i="1"/>
  <c r="O1563" i="1"/>
  <c r="I1563" i="1"/>
  <c r="A1562" i="1"/>
  <c r="EQ1562" i="1"/>
  <c r="EK1562" i="1"/>
  <c r="EE1562" i="1"/>
  <c r="DY1562" i="1"/>
  <c r="DS1562" i="1"/>
  <c r="DM1562" i="1"/>
  <c r="DG1562" i="1"/>
  <c r="DA1562" i="1"/>
  <c r="CU1562" i="1"/>
  <c r="CO1562" i="1"/>
  <c r="CI1562" i="1"/>
  <c r="CC1562" i="1"/>
  <c r="BW1562" i="1"/>
  <c r="BQ1562" i="1"/>
  <c r="BK1562" i="1"/>
  <c r="BE1562" i="1"/>
  <c r="AY1562" i="1"/>
  <c r="AS1562" i="1"/>
  <c r="AM1562" i="1"/>
  <c r="AG1562" i="1"/>
  <c r="AA1562" i="1"/>
  <c r="U1562" i="1"/>
  <c r="O1562" i="1"/>
  <c r="I1562" i="1"/>
  <c r="A1561" i="1"/>
  <c r="EQ1561" i="1"/>
  <c r="EK1561" i="1"/>
  <c r="EE1561" i="1"/>
  <c r="DY1561" i="1"/>
  <c r="DS1561" i="1"/>
  <c r="DM1561" i="1"/>
  <c r="DG1561" i="1"/>
  <c r="DA1561" i="1"/>
  <c r="CU1561" i="1"/>
  <c r="CO1561" i="1"/>
  <c r="CI1561" i="1"/>
  <c r="CC1561" i="1"/>
  <c r="BW1561" i="1"/>
  <c r="BQ1561" i="1"/>
  <c r="BK1561" i="1"/>
  <c r="BE1561" i="1"/>
  <c r="AY1561" i="1"/>
  <c r="AS1561" i="1"/>
  <c r="AM1561" i="1"/>
  <c r="AG1561" i="1"/>
  <c r="AA1561" i="1"/>
  <c r="U1561" i="1"/>
  <c r="O1561" i="1"/>
  <c r="I1561" i="1"/>
  <c r="A1560" i="1"/>
  <c r="EQ1560" i="1"/>
  <c r="EK1560" i="1"/>
  <c r="EE1560" i="1"/>
  <c r="DY1560" i="1"/>
  <c r="DS1560" i="1"/>
  <c r="DM1560" i="1"/>
  <c r="DG1560" i="1"/>
  <c r="DA1560" i="1"/>
  <c r="CU1560" i="1"/>
  <c r="CO1560" i="1"/>
  <c r="CI1560" i="1"/>
  <c r="CC1560" i="1"/>
  <c r="BW1560" i="1"/>
  <c r="BQ1560" i="1"/>
  <c r="BK1560" i="1"/>
  <c r="BE1560" i="1"/>
  <c r="AY1560" i="1"/>
  <c r="AS1560" i="1"/>
  <c r="AM1560" i="1"/>
  <c r="AG1560" i="1"/>
  <c r="AA1560" i="1"/>
  <c r="U1560" i="1"/>
  <c r="O1560" i="1"/>
  <c r="I1560" i="1"/>
  <c r="A1559" i="1"/>
  <c r="EQ1559" i="1"/>
  <c r="EK1559" i="1"/>
  <c r="EE1559" i="1"/>
  <c r="DY1559" i="1"/>
  <c r="DS1559" i="1"/>
  <c r="DM1559" i="1"/>
  <c r="DG1559" i="1"/>
  <c r="DA1559" i="1"/>
  <c r="CU1559" i="1"/>
  <c r="CO1559" i="1"/>
  <c r="CI1559" i="1"/>
  <c r="CC1559" i="1"/>
  <c r="BW1559" i="1"/>
  <c r="BQ1559" i="1"/>
  <c r="BK1559" i="1"/>
  <c r="BE1559" i="1"/>
  <c r="AY1559" i="1"/>
  <c r="AS1559" i="1"/>
  <c r="AM1559" i="1"/>
  <c r="AG1559" i="1"/>
  <c r="AA1559" i="1"/>
  <c r="U1559" i="1"/>
  <c r="O1559" i="1"/>
  <c r="I1559" i="1"/>
  <c r="A1558" i="1"/>
  <c r="EQ1558" i="1"/>
  <c r="EK1558" i="1"/>
  <c r="EE1558" i="1"/>
  <c r="DY1558" i="1"/>
  <c r="DS1558" i="1"/>
  <c r="DM1558" i="1"/>
  <c r="DG1558" i="1"/>
  <c r="DA1558" i="1"/>
  <c r="CU1558" i="1"/>
  <c r="CO1558" i="1"/>
  <c r="CI1558" i="1"/>
  <c r="CC1558" i="1"/>
  <c r="BW1558" i="1"/>
  <c r="BQ1558" i="1"/>
  <c r="BK1558" i="1"/>
  <c r="BE1558" i="1"/>
  <c r="AY1558" i="1"/>
  <c r="AS1558" i="1"/>
  <c r="AM1558" i="1"/>
  <c r="AG1558" i="1"/>
  <c r="AA1558" i="1"/>
  <c r="U1558" i="1"/>
  <c r="O1558" i="1"/>
  <c r="I1558" i="1"/>
  <c r="A1557" i="1"/>
  <c r="EQ1557" i="1"/>
  <c r="EK1557" i="1"/>
  <c r="EE1557" i="1"/>
  <c r="DY1557" i="1"/>
  <c r="DS1557" i="1"/>
  <c r="DM1557" i="1"/>
  <c r="DG1557" i="1"/>
  <c r="DA1557" i="1"/>
  <c r="CU1557" i="1"/>
  <c r="CO1557" i="1"/>
  <c r="CI1557" i="1"/>
  <c r="CC1557" i="1"/>
  <c r="BW1557" i="1"/>
  <c r="BQ1557" i="1"/>
  <c r="BK1557" i="1"/>
  <c r="BE1557" i="1"/>
  <c r="AY1557" i="1"/>
  <c r="AS1557" i="1"/>
  <c r="AM1557" i="1"/>
  <c r="AG1557" i="1"/>
  <c r="AA1557" i="1"/>
  <c r="U1557" i="1"/>
  <c r="O1557" i="1"/>
  <c r="I1557" i="1"/>
  <c r="A1556" i="1"/>
  <c r="EQ1556" i="1"/>
  <c r="EK1556" i="1"/>
  <c r="EE1556" i="1"/>
  <c r="DY1556" i="1"/>
  <c r="DS1556" i="1"/>
  <c r="DM1556" i="1"/>
  <c r="DG1556" i="1"/>
  <c r="DA1556" i="1"/>
  <c r="CU1556" i="1"/>
  <c r="CO1556" i="1"/>
  <c r="CI1556" i="1"/>
  <c r="CC1556" i="1"/>
  <c r="BW1556" i="1"/>
  <c r="BQ1556" i="1"/>
  <c r="BK1556" i="1"/>
  <c r="BE1556" i="1"/>
  <c r="AY1556" i="1"/>
  <c r="AS1556" i="1"/>
  <c r="AM1556" i="1"/>
  <c r="AG1556" i="1"/>
  <c r="AA1556" i="1"/>
  <c r="U1556" i="1"/>
  <c r="O1556" i="1"/>
  <c r="I1556" i="1"/>
  <c r="A1555" i="1"/>
  <c r="EQ1555" i="1"/>
  <c r="EK1555" i="1"/>
  <c r="EE1555" i="1"/>
  <c r="DY1555" i="1"/>
  <c r="DS1555" i="1"/>
  <c r="DM1555" i="1"/>
  <c r="DG1555" i="1"/>
  <c r="DA1555" i="1"/>
  <c r="CU1555" i="1"/>
  <c r="CO1555" i="1"/>
  <c r="CI1555" i="1"/>
  <c r="CC1555" i="1"/>
  <c r="BW1555" i="1"/>
  <c r="BQ1555" i="1"/>
  <c r="BK1555" i="1"/>
  <c r="BE1555" i="1"/>
  <c r="AY1555" i="1"/>
  <c r="AS1555" i="1"/>
  <c r="AM1555" i="1"/>
  <c r="AG1555" i="1"/>
  <c r="AA1555" i="1"/>
  <c r="U1555" i="1"/>
  <c r="O1555" i="1"/>
  <c r="I1555" i="1"/>
  <c r="A1554" i="1"/>
  <c r="EQ1554" i="1"/>
  <c r="EK1554" i="1"/>
  <c r="EE1554" i="1"/>
  <c r="DY1554" i="1"/>
  <c r="DS1554" i="1"/>
  <c r="DM1554" i="1"/>
  <c r="DG1554" i="1"/>
  <c r="DA1554" i="1"/>
  <c r="CU1554" i="1"/>
  <c r="CO1554" i="1"/>
  <c r="CI1554" i="1"/>
  <c r="CC1554" i="1"/>
  <c r="BW1554" i="1"/>
  <c r="BQ1554" i="1"/>
  <c r="BK1554" i="1"/>
  <c r="BE1554" i="1"/>
  <c r="AY1554" i="1"/>
  <c r="AS1554" i="1"/>
  <c r="AM1554" i="1"/>
  <c r="AG1554" i="1"/>
  <c r="AA1554" i="1"/>
  <c r="U1554" i="1"/>
  <c r="O1554" i="1"/>
  <c r="I1554" i="1"/>
  <c r="A1553" i="1"/>
  <c r="EQ1553" i="1"/>
  <c r="EK1553" i="1"/>
  <c r="EE1553" i="1"/>
  <c r="DY1553" i="1"/>
  <c r="DS1553" i="1"/>
  <c r="DM1553" i="1"/>
  <c r="DG1553" i="1"/>
  <c r="DA1553" i="1"/>
  <c r="CU1553" i="1"/>
  <c r="CO1553" i="1"/>
  <c r="CI1553" i="1"/>
  <c r="CC1553" i="1"/>
  <c r="BW1553" i="1"/>
  <c r="BQ1553" i="1"/>
  <c r="BK1553" i="1"/>
  <c r="BE1553" i="1"/>
  <c r="AY1553" i="1"/>
  <c r="AS1553" i="1"/>
  <c r="AM1553" i="1"/>
  <c r="AG1553" i="1"/>
  <c r="AA1553" i="1"/>
  <c r="U1553" i="1"/>
  <c r="O1553" i="1"/>
  <c r="I1553" i="1"/>
  <c r="A1552" i="1"/>
  <c r="EQ1552" i="1"/>
  <c r="EK1552" i="1"/>
  <c r="EE1552" i="1"/>
  <c r="DY1552" i="1"/>
  <c r="DS1552" i="1"/>
  <c r="DM1552" i="1"/>
  <c r="DG1552" i="1"/>
  <c r="DA1552" i="1"/>
  <c r="CU1552" i="1"/>
  <c r="CO1552" i="1"/>
  <c r="CI1552" i="1"/>
  <c r="CC1552" i="1"/>
  <c r="BW1552" i="1"/>
  <c r="BQ1552" i="1"/>
  <c r="BK1552" i="1"/>
  <c r="BE1552" i="1"/>
  <c r="AY1552" i="1"/>
  <c r="AS1552" i="1"/>
  <c r="AM1552" i="1"/>
  <c r="AG1552" i="1"/>
  <c r="AA1552" i="1"/>
  <c r="U1552" i="1"/>
  <c r="O1552" i="1"/>
  <c r="I1552" i="1"/>
  <c r="A1551" i="1"/>
  <c r="EQ1551" i="1"/>
  <c r="EK1551" i="1"/>
  <c r="EE1551" i="1"/>
  <c r="DY1551" i="1"/>
  <c r="DS1551" i="1"/>
  <c r="DM1551" i="1"/>
  <c r="DG1551" i="1"/>
  <c r="DA1551" i="1"/>
  <c r="CU1551" i="1"/>
  <c r="CO1551" i="1"/>
  <c r="CI1551" i="1"/>
  <c r="CC1551" i="1"/>
  <c r="BW1551" i="1"/>
  <c r="BQ1551" i="1"/>
  <c r="BK1551" i="1"/>
  <c r="BE1551" i="1"/>
  <c r="AY1551" i="1"/>
  <c r="AS1551" i="1"/>
  <c r="AM1551" i="1"/>
  <c r="AG1551" i="1"/>
  <c r="AA1551" i="1"/>
  <c r="U1551" i="1"/>
  <c r="O1551" i="1"/>
  <c r="I1551" i="1"/>
  <c r="A1550" i="1"/>
  <c r="EQ1550" i="1"/>
  <c r="EK1550" i="1"/>
  <c r="EE1550" i="1"/>
  <c r="DY1550" i="1"/>
  <c r="DS1550" i="1"/>
  <c r="DM1550" i="1"/>
  <c r="DG1550" i="1"/>
  <c r="DA1550" i="1"/>
  <c r="CU1550" i="1"/>
  <c r="CO1550" i="1"/>
  <c r="CI1550" i="1"/>
  <c r="CC1550" i="1"/>
  <c r="BW1550" i="1"/>
  <c r="BQ1550" i="1"/>
  <c r="BK1550" i="1"/>
  <c r="BE1550" i="1"/>
  <c r="AY1550" i="1"/>
  <c r="AS1550" i="1"/>
  <c r="AM1550" i="1"/>
  <c r="AG1550" i="1"/>
  <c r="AA1550" i="1"/>
  <c r="U1550" i="1"/>
  <c r="O1550" i="1"/>
  <c r="I1550" i="1"/>
  <c r="A1549" i="1"/>
  <c r="EQ1549" i="1"/>
  <c r="EK1549" i="1"/>
  <c r="EE1549" i="1"/>
  <c r="DY1549" i="1"/>
  <c r="DS1549" i="1"/>
  <c r="DM1549" i="1"/>
  <c r="DG1549" i="1"/>
  <c r="DA1549" i="1"/>
  <c r="CU1549" i="1"/>
  <c r="CO1549" i="1"/>
  <c r="CI1549" i="1"/>
  <c r="CC1549" i="1"/>
  <c r="BW1549" i="1"/>
  <c r="BQ1549" i="1"/>
  <c r="BK1549" i="1"/>
  <c r="BE1549" i="1"/>
  <c r="AY1549" i="1"/>
  <c r="AS1549" i="1"/>
  <c r="AM1549" i="1"/>
  <c r="AG1549" i="1"/>
  <c r="AA1549" i="1"/>
  <c r="U1549" i="1"/>
  <c r="O1549" i="1"/>
  <c r="I1549" i="1"/>
  <c r="A1548" i="1"/>
  <c r="EQ1548" i="1"/>
  <c r="EK1548" i="1"/>
  <c r="EE1548" i="1"/>
  <c r="DY1548" i="1"/>
  <c r="DS1548" i="1"/>
  <c r="DM1548" i="1"/>
  <c r="DG1548" i="1"/>
  <c r="DA1548" i="1"/>
  <c r="CU1548" i="1"/>
  <c r="CO1548" i="1"/>
  <c r="CI1548" i="1"/>
  <c r="CC1548" i="1"/>
  <c r="BW1548" i="1"/>
  <c r="BQ1548" i="1"/>
  <c r="BK1548" i="1"/>
  <c r="BE1548" i="1"/>
  <c r="AY1548" i="1"/>
  <c r="AS1548" i="1"/>
  <c r="AM1548" i="1"/>
  <c r="AG1548" i="1"/>
  <c r="AA1548" i="1"/>
  <c r="U1548" i="1"/>
  <c r="O1548" i="1"/>
  <c r="I1548" i="1"/>
  <c r="A1547" i="1"/>
  <c r="EQ1547" i="1"/>
  <c r="EK1547" i="1"/>
  <c r="EE1547" i="1"/>
  <c r="DY1547" i="1"/>
  <c r="DS1547" i="1"/>
  <c r="DM1547" i="1"/>
  <c r="DG1547" i="1"/>
  <c r="DA1547" i="1"/>
  <c r="CU1547" i="1"/>
  <c r="CO1547" i="1"/>
  <c r="CI1547" i="1"/>
  <c r="CC1547" i="1"/>
  <c r="BW1547" i="1"/>
  <c r="BQ1547" i="1"/>
  <c r="BK1547" i="1"/>
  <c r="BE1547" i="1"/>
  <c r="AY1547" i="1"/>
  <c r="AS1547" i="1"/>
  <c r="AM1547" i="1"/>
  <c r="AG1547" i="1"/>
  <c r="AA1547" i="1"/>
  <c r="U1547" i="1"/>
  <c r="O1547" i="1"/>
  <c r="I1547" i="1"/>
  <c r="A1546" i="1"/>
  <c r="EQ1546" i="1"/>
  <c r="EK1546" i="1"/>
  <c r="EE1546" i="1"/>
  <c r="DY1546" i="1"/>
  <c r="DS1546" i="1"/>
  <c r="DM1546" i="1"/>
  <c r="DG1546" i="1"/>
  <c r="DA1546" i="1"/>
  <c r="CU1546" i="1"/>
  <c r="CO1546" i="1"/>
  <c r="CI1546" i="1"/>
  <c r="CC1546" i="1"/>
  <c r="BW1546" i="1"/>
  <c r="BQ1546" i="1"/>
  <c r="BK1546" i="1"/>
  <c r="BE1546" i="1"/>
  <c r="AY1546" i="1"/>
  <c r="AS1546" i="1"/>
  <c r="AM1546" i="1"/>
  <c r="AG1546" i="1"/>
  <c r="AA1546" i="1"/>
  <c r="U1546" i="1"/>
  <c r="O1546" i="1"/>
  <c r="I1546" i="1"/>
  <c r="A1545" i="1"/>
  <c r="EQ1545" i="1"/>
  <c r="EK1545" i="1"/>
  <c r="EE1545" i="1"/>
  <c r="DY1545" i="1"/>
  <c r="DS1545" i="1"/>
  <c r="DM1545" i="1"/>
  <c r="DG1545" i="1"/>
  <c r="DA1545" i="1"/>
  <c r="CU1545" i="1"/>
  <c r="CO1545" i="1"/>
  <c r="CI1545" i="1"/>
  <c r="CC1545" i="1"/>
  <c r="BW1545" i="1"/>
  <c r="BQ1545" i="1"/>
  <c r="BK1545" i="1"/>
  <c r="BE1545" i="1"/>
  <c r="AY1545" i="1"/>
  <c r="AS1545" i="1"/>
  <c r="AM1545" i="1"/>
  <c r="AG1545" i="1"/>
  <c r="AA1545" i="1"/>
  <c r="U1545" i="1"/>
  <c r="O1545" i="1"/>
  <c r="I1545" i="1"/>
  <c r="A1544" i="1"/>
  <c r="EQ1544" i="1"/>
  <c r="EK1544" i="1"/>
  <c r="EE1544" i="1"/>
  <c r="DY1544" i="1"/>
  <c r="DS1544" i="1"/>
  <c r="DM1544" i="1"/>
  <c r="DG1544" i="1"/>
  <c r="DA1544" i="1"/>
  <c r="CU1544" i="1"/>
  <c r="CO1544" i="1"/>
  <c r="CI1544" i="1"/>
  <c r="CC1544" i="1"/>
  <c r="BW1544" i="1"/>
  <c r="BQ1544" i="1"/>
  <c r="BK1544" i="1"/>
  <c r="BE1544" i="1"/>
  <c r="AY1544" i="1"/>
  <c r="AS1544" i="1"/>
  <c r="AM1544" i="1"/>
  <c r="AG1544" i="1"/>
  <c r="AA1544" i="1"/>
  <c r="U1544" i="1"/>
  <c r="O1544" i="1"/>
  <c r="I1544" i="1"/>
  <c r="A1543" i="1"/>
  <c r="EQ1543" i="1"/>
  <c r="EK1543" i="1"/>
  <c r="EE1543" i="1"/>
  <c r="DY1543" i="1"/>
  <c r="DS1543" i="1"/>
  <c r="DM1543" i="1"/>
  <c r="DG1543" i="1"/>
  <c r="DA1543" i="1"/>
  <c r="CU1543" i="1"/>
  <c r="CO1543" i="1"/>
  <c r="CI1543" i="1"/>
  <c r="CC1543" i="1"/>
  <c r="BW1543" i="1"/>
  <c r="BQ1543" i="1"/>
  <c r="BK1543" i="1"/>
  <c r="BE1543" i="1"/>
  <c r="AY1543" i="1"/>
  <c r="AS1543" i="1"/>
  <c r="AM1543" i="1"/>
  <c r="AG1543" i="1"/>
  <c r="AA1543" i="1"/>
  <c r="U1543" i="1"/>
  <c r="O1543" i="1"/>
  <c r="I1543" i="1"/>
  <c r="A1542" i="1"/>
  <c r="EQ1542" i="1"/>
  <c r="EK1542" i="1"/>
  <c r="EE1542" i="1"/>
  <c r="DY1542" i="1"/>
  <c r="DS1542" i="1"/>
  <c r="DM1542" i="1"/>
  <c r="DG1542" i="1"/>
  <c r="DA1542" i="1"/>
  <c r="CU1542" i="1"/>
  <c r="CO1542" i="1"/>
  <c r="CI1542" i="1"/>
  <c r="CC1542" i="1"/>
  <c r="BW1542" i="1"/>
  <c r="BQ1542" i="1"/>
  <c r="BK1542" i="1"/>
  <c r="BE1542" i="1"/>
  <c r="AY1542" i="1"/>
  <c r="AS1542" i="1"/>
  <c r="AM1542" i="1"/>
  <c r="AG1542" i="1"/>
  <c r="AA1542" i="1"/>
  <c r="U1542" i="1"/>
  <c r="O1542" i="1"/>
  <c r="I1542" i="1"/>
  <c r="A1541" i="1"/>
  <c r="EQ1541" i="1"/>
  <c r="EK1541" i="1"/>
  <c r="EE1541" i="1"/>
  <c r="DY1541" i="1"/>
  <c r="DS1541" i="1"/>
  <c r="DM1541" i="1"/>
  <c r="DG1541" i="1"/>
  <c r="DA1541" i="1"/>
  <c r="CU1541" i="1"/>
  <c r="CO1541" i="1"/>
  <c r="CI1541" i="1"/>
  <c r="CC1541" i="1"/>
  <c r="BW1541" i="1"/>
  <c r="BQ1541" i="1"/>
  <c r="BK1541" i="1"/>
  <c r="BE1541" i="1"/>
  <c r="AY1541" i="1"/>
  <c r="AS1541" i="1"/>
  <c r="AM1541" i="1"/>
  <c r="AG1541" i="1"/>
  <c r="AA1541" i="1"/>
  <c r="U1541" i="1"/>
  <c r="O1541" i="1"/>
  <c r="I1541" i="1"/>
  <c r="A1540" i="1"/>
  <c r="EQ1540" i="1"/>
  <c r="EK1540" i="1"/>
  <c r="EE1540" i="1"/>
  <c r="DY1540" i="1"/>
  <c r="DS1540" i="1"/>
  <c r="DM1540" i="1"/>
  <c r="DG1540" i="1"/>
  <c r="DA1540" i="1"/>
  <c r="CU1540" i="1"/>
  <c r="CO1540" i="1"/>
  <c r="CI1540" i="1"/>
  <c r="CC1540" i="1"/>
  <c r="BW1540" i="1"/>
  <c r="BQ1540" i="1"/>
  <c r="BK1540" i="1"/>
  <c r="BE1540" i="1"/>
  <c r="AY1540" i="1"/>
  <c r="AS1540" i="1"/>
  <c r="AM1540" i="1"/>
  <c r="AG1540" i="1"/>
  <c r="AA1540" i="1"/>
  <c r="U1540" i="1"/>
  <c r="O1540" i="1"/>
  <c r="I1540" i="1"/>
  <c r="A1534" i="1"/>
  <c r="EQ1534" i="1"/>
  <c r="EK1534" i="1"/>
  <c r="EE1534" i="1"/>
  <c r="DY1534" i="1"/>
  <c r="DS1534" i="1"/>
  <c r="DM1534" i="1"/>
  <c r="DG1534" i="1"/>
  <c r="DA1534" i="1"/>
  <c r="CU1534" i="1"/>
  <c r="CO1534" i="1"/>
  <c r="CI1534" i="1"/>
  <c r="CC1534" i="1"/>
  <c r="BW1534" i="1"/>
  <c r="BQ1534" i="1"/>
  <c r="BK1534" i="1"/>
  <c r="BE1534" i="1"/>
  <c r="AY1534" i="1"/>
  <c r="AS1534" i="1"/>
  <c r="AM1534" i="1"/>
  <c r="AG1534" i="1"/>
  <c r="AA1534" i="1"/>
  <c r="U1534" i="1"/>
  <c r="O1534" i="1"/>
  <c r="I1534" i="1"/>
  <c r="A1533" i="1"/>
  <c r="EQ1533" i="1"/>
  <c r="EK1533" i="1"/>
  <c r="EE1533" i="1"/>
  <c r="DY1533" i="1"/>
  <c r="DS1533" i="1"/>
  <c r="DM1533" i="1"/>
  <c r="DG1533" i="1"/>
  <c r="DA1533" i="1"/>
  <c r="CU1533" i="1"/>
  <c r="CO1533" i="1"/>
  <c r="CI1533" i="1"/>
  <c r="CC1533" i="1"/>
  <c r="BW1533" i="1"/>
  <c r="BQ1533" i="1"/>
  <c r="BK1533" i="1"/>
  <c r="BE1533" i="1"/>
  <c r="AY1533" i="1"/>
  <c r="AS1533" i="1"/>
  <c r="AM1533" i="1"/>
  <c r="AG1533" i="1"/>
  <c r="AA1533" i="1"/>
  <c r="U1533" i="1"/>
  <c r="O1533" i="1"/>
  <c r="I1533" i="1"/>
  <c r="A1532" i="1"/>
  <c r="EQ1532" i="1"/>
  <c r="EK1532" i="1"/>
  <c r="EE1532" i="1"/>
  <c r="DY1532" i="1"/>
  <c r="DS1532" i="1"/>
  <c r="DM1532" i="1"/>
  <c r="DG1532" i="1"/>
  <c r="DA1532" i="1"/>
  <c r="CU1532" i="1"/>
  <c r="CO1532" i="1"/>
  <c r="CI1532" i="1"/>
  <c r="CC1532" i="1"/>
  <c r="BW1532" i="1"/>
  <c r="BQ1532" i="1"/>
  <c r="BK1532" i="1"/>
  <c r="BE1532" i="1"/>
  <c r="AY1532" i="1"/>
  <c r="AS1532" i="1"/>
  <c r="AM1532" i="1"/>
  <c r="AG1532" i="1"/>
  <c r="AA1532" i="1"/>
  <c r="U1532" i="1"/>
  <c r="O1532" i="1"/>
  <c r="I1532" i="1"/>
  <c r="A1531" i="1"/>
  <c r="EQ1531" i="1"/>
  <c r="EK1531" i="1"/>
  <c r="EE1531" i="1"/>
  <c r="DY1531" i="1"/>
  <c r="DS1531" i="1"/>
  <c r="DM1531" i="1"/>
  <c r="DG1531" i="1"/>
  <c r="DA1531" i="1"/>
  <c r="CU1531" i="1"/>
  <c r="CO1531" i="1"/>
  <c r="CI1531" i="1"/>
  <c r="CC1531" i="1"/>
  <c r="BW1531" i="1"/>
  <c r="BQ1531" i="1"/>
  <c r="BK1531" i="1"/>
  <c r="BE1531" i="1"/>
  <c r="AY1531" i="1"/>
  <c r="AS1531" i="1"/>
  <c r="AM1531" i="1"/>
  <c r="AG1531" i="1"/>
  <c r="AA1531" i="1"/>
  <c r="U1531" i="1"/>
  <c r="O1531" i="1"/>
  <c r="I1531" i="1"/>
  <c r="A1530" i="1"/>
  <c r="EQ1530" i="1"/>
  <c r="EK1530" i="1"/>
  <c r="EE1530" i="1"/>
  <c r="DY1530" i="1"/>
  <c r="DS1530" i="1"/>
  <c r="DM1530" i="1"/>
  <c r="DG1530" i="1"/>
  <c r="DA1530" i="1"/>
  <c r="CU1530" i="1"/>
  <c r="CO1530" i="1"/>
  <c r="CI1530" i="1"/>
  <c r="CC1530" i="1"/>
  <c r="BW1530" i="1"/>
  <c r="BQ1530" i="1"/>
  <c r="BK1530" i="1"/>
  <c r="BE1530" i="1"/>
  <c r="AY1530" i="1"/>
  <c r="AS1530" i="1"/>
  <c r="AM1530" i="1"/>
  <c r="AG1530" i="1"/>
  <c r="AA1530" i="1"/>
  <c r="U1530" i="1"/>
  <c r="O1530" i="1"/>
  <c r="I1530" i="1"/>
  <c r="A1529" i="1"/>
  <c r="EQ1529" i="1"/>
  <c r="EK1529" i="1"/>
  <c r="EE1529" i="1"/>
  <c r="DY1529" i="1"/>
  <c r="DS1529" i="1"/>
  <c r="DM1529" i="1"/>
  <c r="DG1529" i="1"/>
  <c r="DA1529" i="1"/>
  <c r="CU1529" i="1"/>
  <c r="CO1529" i="1"/>
  <c r="CI1529" i="1"/>
  <c r="CC1529" i="1"/>
  <c r="BW1529" i="1"/>
  <c r="BQ1529" i="1"/>
  <c r="BK1529" i="1"/>
  <c r="BE1529" i="1"/>
  <c r="AY1529" i="1"/>
  <c r="AS1529" i="1"/>
  <c r="AM1529" i="1"/>
  <c r="AG1529" i="1"/>
  <c r="AA1529" i="1"/>
  <c r="U1529" i="1"/>
  <c r="O1529" i="1"/>
  <c r="I1529" i="1"/>
  <c r="A1528" i="1"/>
  <c r="EQ1528" i="1"/>
  <c r="EK1528" i="1"/>
  <c r="EE1528" i="1"/>
  <c r="DY1528" i="1"/>
  <c r="DS1528" i="1"/>
  <c r="DM1528" i="1"/>
  <c r="DG1528" i="1"/>
  <c r="DA1528" i="1"/>
  <c r="CU1528" i="1"/>
  <c r="CO1528" i="1"/>
  <c r="CI1528" i="1"/>
  <c r="CC1528" i="1"/>
  <c r="BW1528" i="1"/>
  <c r="BQ1528" i="1"/>
  <c r="BK1528" i="1"/>
  <c r="BE1528" i="1"/>
  <c r="AY1528" i="1"/>
  <c r="AS1528" i="1"/>
  <c r="AM1528" i="1"/>
  <c r="AG1528" i="1"/>
  <c r="AA1528" i="1"/>
  <c r="U1528" i="1"/>
  <c r="O1528" i="1"/>
  <c r="I1528" i="1"/>
  <c r="A1527" i="1"/>
  <c r="EQ1527" i="1"/>
  <c r="EK1527" i="1"/>
  <c r="EE1527" i="1"/>
  <c r="DY1527" i="1"/>
  <c r="DS1527" i="1"/>
  <c r="DM1527" i="1"/>
  <c r="DG1527" i="1"/>
  <c r="DA1527" i="1"/>
  <c r="CU1527" i="1"/>
  <c r="CO1527" i="1"/>
  <c r="CI1527" i="1"/>
  <c r="CC1527" i="1"/>
  <c r="BW1527" i="1"/>
  <c r="BQ1527" i="1"/>
  <c r="BK1527" i="1"/>
  <c r="BE1527" i="1"/>
  <c r="AY1527" i="1"/>
  <c r="AS1527" i="1"/>
  <c r="AM1527" i="1"/>
  <c r="AG1527" i="1"/>
  <c r="AA1527" i="1"/>
  <c r="U1527" i="1"/>
  <c r="O1527" i="1"/>
  <c r="I1527" i="1"/>
  <c r="A1526" i="1"/>
  <c r="EQ1526" i="1"/>
  <c r="EK1526" i="1"/>
  <c r="EE1526" i="1"/>
  <c r="DY1526" i="1"/>
  <c r="DS1526" i="1"/>
  <c r="DM1526" i="1"/>
  <c r="DG1526" i="1"/>
  <c r="DA1526" i="1"/>
  <c r="CU1526" i="1"/>
  <c r="CO1526" i="1"/>
  <c r="CI1526" i="1"/>
  <c r="CC1526" i="1"/>
  <c r="BW1526" i="1"/>
  <c r="BQ1526" i="1"/>
  <c r="BK1526" i="1"/>
  <c r="BE1526" i="1"/>
  <c r="AY1526" i="1"/>
  <c r="AS1526" i="1"/>
  <c r="AM1526" i="1"/>
  <c r="AG1526" i="1"/>
  <c r="AA1526" i="1"/>
  <c r="U1526" i="1"/>
  <c r="O1526" i="1"/>
  <c r="I1526" i="1"/>
  <c r="A1525" i="1"/>
  <c r="EQ1525" i="1"/>
  <c r="EK1525" i="1"/>
  <c r="EE1525" i="1"/>
  <c r="DY1525" i="1"/>
  <c r="DS1525" i="1"/>
  <c r="DM1525" i="1"/>
  <c r="DG1525" i="1"/>
  <c r="DA1525" i="1"/>
  <c r="CU1525" i="1"/>
  <c r="CO1525" i="1"/>
  <c r="CI1525" i="1"/>
  <c r="CC1525" i="1"/>
  <c r="BW1525" i="1"/>
  <c r="BQ1525" i="1"/>
  <c r="BK1525" i="1"/>
  <c r="BE1525" i="1"/>
  <c r="AY1525" i="1"/>
  <c r="AS1525" i="1"/>
  <c r="AM1525" i="1"/>
  <c r="AG1525" i="1"/>
  <c r="AA1525" i="1"/>
  <c r="U1525" i="1"/>
  <c r="O1525" i="1"/>
  <c r="I1525" i="1"/>
  <c r="A1524" i="1"/>
  <c r="EQ1524" i="1"/>
  <c r="EK1524" i="1"/>
  <c r="EE1524" i="1"/>
  <c r="DY1524" i="1"/>
  <c r="DS1524" i="1"/>
  <c r="DM1524" i="1"/>
  <c r="DG1524" i="1"/>
  <c r="DA1524" i="1"/>
  <c r="CU1524" i="1"/>
  <c r="CO1524" i="1"/>
  <c r="CI1524" i="1"/>
  <c r="CC1524" i="1"/>
  <c r="BW1524" i="1"/>
  <c r="BQ1524" i="1"/>
  <c r="BK1524" i="1"/>
  <c r="BE1524" i="1"/>
  <c r="AY1524" i="1"/>
  <c r="AS1524" i="1"/>
  <c r="AM1524" i="1"/>
  <c r="AG1524" i="1"/>
  <c r="AA1524" i="1"/>
  <c r="U1524" i="1"/>
  <c r="O1524" i="1"/>
  <c r="I1524" i="1"/>
  <c r="A1523" i="1"/>
  <c r="EQ1523" i="1"/>
  <c r="EK1523" i="1"/>
  <c r="EE1523" i="1"/>
  <c r="DY1523" i="1"/>
  <c r="DS1523" i="1"/>
  <c r="DM1523" i="1"/>
  <c r="DG1523" i="1"/>
  <c r="DA1523" i="1"/>
  <c r="CU1523" i="1"/>
  <c r="CO1523" i="1"/>
  <c r="CI1523" i="1"/>
  <c r="CC1523" i="1"/>
  <c r="BW1523" i="1"/>
  <c r="BQ1523" i="1"/>
  <c r="BK1523" i="1"/>
  <c r="BE1523" i="1"/>
  <c r="AY1523" i="1"/>
  <c r="AS1523" i="1"/>
  <c r="AM1523" i="1"/>
  <c r="AG1523" i="1"/>
  <c r="AA1523" i="1"/>
  <c r="U1523" i="1"/>
  <c r="O1523" i="1"/>
  <c r="I1523" i="1"/>
  <c r="A1522" i="1"/>
  <c r="EQ1522" i="1"/>
  <c r="EK1522" i="1"/>
  <c r="EE1522" i="1"/>
  <c r="DY1522" i="1"/>
  <c r="DS1522" i="1"/>
  <c r="DM1522" i="1"/>
  <c r="DG1522" i="1"/>
  <c r="DA1522" i="1"/>
  <c r="CU1522" i="1"/>
  <c r="CO1522" i="1"/>
  <c r="CI1522" i="1"/>
  <c r="CC1522" i="1"/>
  <c r="BW1522" i="1"/>
  <c r="BQ1522" i="1"/>
  <c r="BK1522" i="1"/>
  <c r="BE1522" i="1"/>
  <c r="AY1522" i="1"/>
  <c r="AS1522" i="1"/>
  <c r="AM1522" i="1"/>
  <c r="AG1522" i="1"/>
  <c r="AA1522" i="1"/>
  <c r="U1522" i="1"/>
  <c r="O1522" i="1"/>
  <c r="I1522" i="1"/>
  <c r="A1521" i="1"/>
  <c r="EQ1521" i="1"/>
  <c r="EK1521" i="1"/>
  <c r="EE1521" i="1"/>
  <c r="DY1521" i="1"/>
  <c r="DS1521" i="1"/>
  <c r="DM1521" i="1"/>
  <c r="DG1521" i="1"/>
  <c r="DA1521" i="1"/>
  <c r="CU1521" i="1"/>
  <c r="CO1521" i="1"/>
  <c r="CI1521" i="1"/>
  <c r="CC1521" i="1"/>
  <c r="BW1521" i="1"/>
  <c r="BQ1521" i="1"/>
  <c r="BK1521" i="1"/>
  <c r="BE1521" i="1"/>
  <c r="AY1521" i="1"/>
  <c r="AS1521" i="1"/>
  <c r="AM1521" i="1"/>
  <c r="AG1521" i="1"/>
  <c r="AA1521" i="1"/>
  <c r="U1521" i="1"/>
  <c r="O1521" i="1"/>
  <c r="I1521" i="1"/>
  <c r="A1520" i="1"/>
  <c r="EQ1520" i="1"/>
  <c r="EK1520" i="1"/>
  <c r="EE1520" i="1"/>
  <c r="DY1520" i="1"/>
  <c r="DS1520" i="1"/>
  <c r="DM1520" i="1"/>
  <c r="DG1520" i="1"/>
  <c r="DA1520" i="1"/>
  <c r="CU1520" i="1"/>
  <c r="CO1520" i="1"/>
  <c r="CI1520" i="1"/>
  <c r="CC1520" i="1"/>
  <c r="BW1520" i="1"/>
  <c r="BQ1520" i="1"/>
  <c r="BK1520" i="1"/>
  <c r="BE1520" i="1"/>
  <c r="AY1520" i="1"/>
  <c r="AS1520" i="1"/>
  <c r="AM1520" i="1"/>
  <c r="AG1520" i="1"/>
  <c r="AA1520" i="1"/>
  <c r="U1520" i="1"/>
  <c r="O1520" i="1"/>
  <c r="I1520" i="1"/>
  <c r="A1519" i="1"/>
  <c r="EQ1519" i="1"/>
  <c r="EK1519" i="1"/>
  <c r="EE1519" i="1"/>
  <c r="DY1519" i="1"/>
  <c r="DS1519" i="1"/>
  <c r="DM1519" i="1"/>
  <c r="DG1519" i="1"/>
  <c r="DA1519" i="1"/>
  <c r="CU1519" i="1"/>
  <c r="CO1519" i="1"/>
  <c r="CI1519" i="1"/>
  <c r="CC1519" i="1"/>
  <c r="BW1519" i="1"/>
  <c r="BQ1519" i="1"/>
  <c r="BK1519" i="1"/>
  <c r="BE1519" i="1"/>
  <c r="AY1519" i="1"/>
  <c r="AS1519" i="1"/>
  <c r="AM1519" i="1"/>
  <c r="AG1519" i="1"/>
  <c r="AA1519" i="1"/>
  <c r="U1519" i="1"/>
  <c r="O1519" i="1"/>
  <c r="I1519" i="1"/>
  <c r="A1518" i="1"/>
  <c r="EQ1518" i="1"/>
  <c r="EK1518" i="1"/>
  <c r="EE1518" i="1"/>
  <c r="DY1518" i="1"/>
  <c r="DS1518" i="1"/>
  <c r="DM1518" i="1"/>
  <c r="DG1518" i="1"/>
  <c r="DA1518" i="1"/>
  <c r="CU1518" i="1"/>
  <c r="CO1518" i="1"/>
  <c r="CI1518" i="1"/>
  <c r="CC1518" i="1"/>
  <c r="BW1518" i="1"/>
  <c r="BQ1518" i="1"/>
  <c r="BK1518" i="1"/>
  <c r="BE1518" i="1"/>
  <c r="AY1518" i="1"/>
  <c r="AS1518" i="1"/>
  <c r="AM1518" i="1"/>
  <c r="AG1518" i="1"/>
  <c r="AA1518" i="1"/>
  <c r="U1518" i="1"/>
  <c r="O1518" i="1"/>
  <c r="I1518" i="1"/>
  <c r="A1517" i="1"/>
  <c r="EQ1517" i="1"/>
  <c r="EK1517" i="1"/>
  <c r="EE1517" i="1"/>
  <c r="DY1517" i="1"/>
  <c r="DS1517" i="1"/>
  <c r="DM1517" i="1"/>
  <c r="DG1517" i="1"/>
  <c r="DA1517" i="1"/>
  <c r="CU1517" i="1"/>
  <c r="CO1517" i="1"/>
  <c r="CI1517" i="1"/>
  <c r="CC1517" i="1"/>
  <c r="BW1517" i="1"/>
  <c r="BQ1517" i="1"/>
  <c r="BK1517" i="1"/>
  <c r="BE1517" i="1"/>
  <c r="AY1517" i="1"/>
  <c r="AS1517" i="1"/>
  <c r="AM1517" i="1"/>
  <c r="AG1517" i="1"/>
  <c r="AA1517" i="1"/>
  <c r="U1517" i="1"/>
  <c r="O1517" i="1"/>
  <c r="I1517" i="1"/>
  <c r="A1516" i="1"/>
  <c r="EQ1516" i="1"/>
  <c r="EK1516" i="1"/>
  <c r="EE1516" i="1"/>
  <c r="DY1516" i="1"/>
  <c r="DS1516" i="1"/>
  <c r="DM1516" i="1"/>
  <c r="DG1516" i="1"/>
  <c r="DA1516" i="1"/>
  <c r="CU1516" i="1"/>
  <c r="CO1516" i="1"/>
  <c r="CI1516" i="1"/>
  <c r="CC1516" i="1"/>
  <c r="BW1516" i="1"/>
  <c r="BQ1516" i="1"/>
  <c r="BK1516" i="1"/>
  <c r="BE1516" i="1"/>
  <c r="AY1516" i="1"/>
  <c r="AS1516" i="1"/>
  <c r="AM1516" i="1"/>
  <c r="AG1516" i="1"/>
  <c r="AA1516" i="1"/>
  <c r="U1516" i="1"/>
  <c r="O1516" i="1"/>
  <c r="I1516" i="1"/>
  <c r="A1515" i="1"/>
  <c r="EQ1515" i="1"/>
  <c r="EK1515" i="1"/>
  <c r="EE1515" i="1"/>
  <c r="DY1515" i="1"/>
  <c r="DS1515" i="1"/>
  <c r="DM1515" i="1"/>
  <c r="DG1515" i="1"/>
  <c r="DA1515" i="1"/>
  <c r="CU1515" i="1"/>
  <c r="CO1515" i="1"/>
  <c r="CI1515" i="1"/>
  <c r="CC1515" i="1"/>
  <c r="BW1515" i="1"/>
  <c r="BQ1515" i="1"/>
  <c r="BK1515" i="1"/>
  <c r="BE1515" i="1"/>
  <c r="AY1515" i="1"/>
  <c r="AS1515" i="1"/>
  <c r="AM1515" i="1"/>
  <c r="AG1515" i="1"/>
  <c r="AA1515" i="1"/>
  <c r="U1515" i="1"/>
  <c r="O1515" i="1"/>
  <c r="I1515" i="1"/>
  <c r="A1514" i="1"/>
  <c r="EQ1514" i="1"/>
  <c r="EK1514" i="1"/>
  <c r="EE1514" i="1"/>
  <c r="DY1514" i="1"/>
  <c r="DS1514" i="1"/>
  <c r="DM1514" i="1"/>
  <c r="DG1514" i="1"/>
  <c r="DA1514" i="1"/>
  <c r="CU1514" i="1"/>
  <c r="CO1514" i="1"/>
  <c r="CI1514" i="1"/>
  <c r="CC1514" i="1"/>
  <c r="BW1514" i="1"/>
  <c r="BQ1514" i="1"/>
  <c r="BK1514" i="1"/>
  <c r="BE1514" i="1"/>
  <c r="AY1514" i="1"/>
  <c r="AS1514" i="1"/>
  <c r="AM1514" i="1"/>
  <c r="AG1514" i="1"/>
  <c r="AA1514" i="1"/>
  <c r="U1514" i="1"/>
  <c r="O1514" i="1"/>
  <c r="I1514" i="1"/>
  <c r="A1513" i="1"/>
  <c r="EQ1513" i="1"/>
  <c r="EK1513" i="1"/>
  <c r="EE1513" i="1"/>
  <c r="DY1513" i="1"/>
  <c r="DS1513" i="1"/>
  <c r="DM1513" i="1"/>
  <c r="DG1513" i="1"/>
  <c r="DA1513" i="1"/>
  <c r="CU1513" i="1"/>
  <c r="CO1513" i="1"/>
  <c r="CI1513" i="1"/>
  <c r="CC1513" i="1"/>
  <c r="BW1513" i="1"/>
  <c r="BQ1513" i="1"/>
  <c r="BK1513" i="1"/>
  <c r="BE1513" i="1"/>
  <c r="AY1513" i="1"/>
  <c r="AS1513" i="1"/>
  <c r="AM1513" i="1"/>
  <c r="AG1513" i="1"/>
  <c r="AA1513" i="1"/>
  <c r="U1513" i="1"/>
  <c r="O1513" i="1"/>
  <c r="I1513" i="1"/>
  <c r="A1512" i="1"/>
  <c r="EQ1512" i="1"/>
  <c r="EK1512" i="1"/>
  <c r="EE1512" i="1"/>
  <c r="DY1512" i="1"/>
  <c r="DS1512" i="1"/>
  <c r="DM1512" i="1"/>
  <c r="DG1512" i="1"/>
  <c r="DA1512" i="1"/>
  <c r="CU1512" i="1"/>
  <c r="CO1512" i="1"/>
  <c r="CI1512" i="1"/>
  <c r="CC1512" i="1"/>
  <c r="BW1512" i="1"/>
  <c r="BQ1512" i="1"/>
  <c r="BK1512" i="1"/>
  <c r="BE1512" i="1"/>
  <c r="AY1512" i="1"/>
  <c r="AS1512" i="1"/>
  <c r="AM1512" i="1"/>
  <c r="AG1512" i="1"/>
  <c r="AA1512" i="1"/>
  <c r="U1512" i="1"/>
  <c r="O1512" i="1"/>
  <c r="I1512" i="1"/>
  <c r="A1511" i="1"/>
  <c r="EQ1511" i="1"/>
  <c r="EK1511" i="1"/>
  <c r="EE1511" i="1"/>
  <c r="DY1511" i="1"/>
  <c r="DS1511" i="1"/>
  <c r="DM1511" i="1"/>
  <c r="DG1511" i="1"/>
  <c r="DA1511" i="1"/>
  <c r="CU1511" i="1"/>
  <c r="CO1511" i="1"/>
  <c r="CI1511" i="1"/>
  <c r="CC1511" i="1"/>
  <c r="BW1511" i="1"/>
  <c r="BQ1511" i="1"/>
  <c r="BK1511" i="1"/>
  <c r="BE1511" i="1"/>
  <c r="AY1511" i="1"/>
  <c r="AS1511" i="1"/>
  <c r="AM1511" i="1"/>
  <c r="AG1511" i="1"/>
  <c r="AA1511" i="1"/>
  <c r="U1511" i="1"/>
  <c r="O1511" i="1"/>
  <c r="I1511" i="1"/>
  <c r="A1510" i="1"/>
  <c r="EQ1510" i="1"/>
  <c r="EK1510" i="1"/>
  <c r="EE1510" i="1"/>
  <c r="DY1510" i="1"/>
  <c r="DS1510" i="1"/>
  <c r="DM1510" i="1"/>
  <c r="DG1510" i="1"/>
  <c r="DA1510" i="1"/>
  <c r="CU1510" i="1"/>
  <c r="CO1510" i="1"/>
  <c r="CI1510" i="1"/>
  <c r="CC1510" i="1"/>
  <c r="BW1510" i="1"/>
  <c r="BQ1510" i="1"/>
  <c r="BK1510" i="1"/>
  <c r="BE1510" i="1"/>
  <c r="AY1510" i="1"/>
  <c r="AS1510" i="1"/>
  <c r="AM1510" i="1"/>
  <c r="AG1510" i="1"/>
  <c r="AA1510" i="1"/>
  <c r="U1510" i="1"/>
  <c r="O1510" i="1"/>
  <c r="I1510" i="1"/>
  <c r="A1509" i="1"/>
  <c r="EQ1509" i="1"/>
  <c r="EK1509" i="1"/>
  <c r="EE1509" i="1"/>
  <c r="DY1509" i="1"/>
  <c r="DS1509" i="1"/>
  <c r="DM1509" i="1"/>
  <c r="DG1509" i="1"/>
  <c r="DA1509" i="1"/>
  <c r="CU1509" i="1"/>
  <c r="CO1509" i="1"/>
  <c r="CI1509" i="1"/>
  <c r="CC1509" i="1"/>
  <c r="BW1509" i="1"/>
  <c r="BQ1509" i="1"/>
  <c r="BK1509" i="1"/>
  <c r="BE1509" i="1"/>
  <c r="AY1509" i="1"/>
  <c r="AS1509" i="1"/>
  <c r="AM1509" i="1"/>
  <c r="AG1509" i="1"/>
  <c r="AA1509" i="1"/>
  <c r="U1509" i="1"/>
  <c r="O1509" i="1"/>
  <c r="I1509" i="1"/>
  <c r="A1508" i="1"/>
  <c r="EQ1508" i="1"/>
  <c r="EK1508" i="1"/>
  <c r="EE1508" i="1"/>
  <c r="DY1508" i="1"/>
  <c r="DS1508" i="1"/>
  <c r="DM1508" i="1"/>
  <c r="DG1508" i="1"/>
  <c r="DA1508" i="1"/>
  <c r="CU1508" i="1"/>
  <c r="CO1508" i="1"/>
  <c r="CI1508" i="1"/>
  <c r="CC1508" i="1"/>
  <c r="BW1508" i="1"/>
  <c r="BQ1508" i="1"/>
  <c r="BK1508" i="1"/>
  <c r="BE1508" i="1"/>
  <c r="AY1508" i="1"/>
  <c r="AS1508" i="1"/>
  <c r="AM1508" i="1"/>
  <c r="AG1508" i="1"/>
  <c r="AA1508" i="1"/>
  <c r="U1508" i="1"/>
  <c r="O1508" i="1"/>
  <c r="I1508" i="1"/>
  <c r="A1507" i="1"/>
  <c r="EQ1507" i="1"/>
  <c r="EK1507" i="1"/>
  <c r="EE1507" i="1"/>
  <c r="DY1507" i="1"/>
  <c r="DS1507" i="1"/>
  <c r="DM1507" i="1"/>
  <c r="DG1507" i="1"/>
  <c r="DA1507" i="1"/>
  <c r="CU1507" i="1"/>
  <c r="CO1507" i="1"/>
  <c r="CI1507" i="1"/>
  <c r="CC1507" i="1"/>
  <c r="BW1507" i="1"/>
  <c r="BQ1507" i="1"/>
  <c r="BK1507" i="1"/>
  <c r="BE1507" i="1"/>
  <c r="AY1507" i="1"/>
  <c r="AS1507" i="1"/>
  <c r="AM1507" i="1"/>
  <c r="AG1507" i="1"/>
  <c r="AA1507" i="1"/>
  <c r="U1507" i="1"/>
  <c r="O1507" i="1"/>
  <c r="I1507" i="1"/>
  <c r="A1506" i="1"/>
  <c r="EQ1506" i="1"/>
  <c r="EK1506" i="1"/>
  <c r="EE1506" i="1"/>
  <c r="DY1506" i="1"/>
  <c r="DS1506" i="1"/>
  <c r="DM1506" i="1"/>
  <c r="DG1506" i="1"/>
  <c r="DA1506" i="1"/>
  <c r="CU1506" i="1"/>
  <c r="CO1506" i="1"/>
  <c r="CI1506" i="1"/>
  <c r="CC1506" i="1"/>
  <c r="BW1506" i="1"/>
  <c r="BQ1506" i="1"/>
  <c r="BK1506" i="1"/>
  <c r="BE1506" i="1"/>
  <c r="AY1506" i="1"/>
  <c r="AS1506" i="1"/>
  <c r="AM1506" i="1"/>
  <c r="AG1506" i="1"/>
  <c r="AA1506" i="1"/>
  <c r="U1506" i="1"/>
  <c r="O1506" i="1"/>
  <c r="I1506" i="1"/>
  <c r="A1505" i="1"/>
  <c r="EQ1505" i="1"/>
  <c r="EK1505" i="1"/>
  <c r="EE1505" i="1"/>
  <c r="DY1505" i="1"/>
  <c r="DS1505" i="1"/>
  <c r="DM1505" i="1"/>
  <c r="DG1505" i="1"/>
  <c r="DA1505" i="1"/>
  <c r="CU1505" i="1"/>
  <c r="CO1505" i="1"/>
  <c r="CI1505" i="1"/>
  <c r="CC1505" i="1"/>
  <c r="BW1505" i="1"/>
  <c r="BQ1505" i="1"/>
  <c r="BK1505" i="1"/>
  <c r="BE1505" i="1"/>
  <c r="AY1505" i="1"/>
  <c r="AS1505" i="1"/>
  <c r="AM1505" i="1"/>
  <c r="AG1505" i="1"/>
  <c r="AA1505" i="1"/>
  <c r="U1505" i="1"/>
  <c r="O1505" i="1"/>
  <c r="I1505" i="1"/>
  <c r="A1504" i="1"/>
  <c r="EQ1504" i="1"/>
  <c r="EK1504" i="1"/>
  <c r="EE1504" i="1"/>
  <c r="DY1504" i="1"/>
  <c r="DS1504" i="1"/>
  <c r="DM1504" i="1"/>
  <c r="DG1504" i="1"/>
  <c r="DA1504" i="1"/>
  <c r="CU1504" i="1"/>
  <c r="CO1504" i="1"/>
  <c r="CI1504" i="1"/>
  <c r="CC1504" i="1"/>
  <c r="BW1504" i="1"/>
  <c r="BQ1504" i="1"/>
  <c r="BK1504" i="1"/>
  <c r="BE1504" i="1"/>
  <c r="AY1504" i="1"/>
  <c r="AS1504" i="1"/>
  <c r="AM1504" i="1"/>
  <c r="AG1504" i="1"/>
  <c r="AA1504" i="1"/>
  <c r="U1504" i="1"/>
  <c r="O1504" i="1"/>
  <c r="I1504" i="1"/>
  <c r="CM1494" i="1"/>
  <c r="DP1489" i="1"/>
  <c r="DP1488" i="1"/>
  <c r="A1485" i="1"/>
  <c r="EQ1485" i="1"/>
  <c r="EK1485" i="1"/>
  <c r="EE1485" i="1"/>
  <c r="DY1485" i="1"/>
  <c r="DS1485" i="1"/>
  <c r="DM1485" i="1"/>
  <c r="DG1485" i="1"/>
  <c r="DA1485" i="1"/>
  <c r="CU1485" i="1"/>
  <c r="CO1485" i="1"/>
  <c r="CI1485" i="1"/>
  <c r="CC1485" i="1"/>
  <c r="BW1485" i="1"/>
  <c r="BQ1485" i="1"/>
  <c r="BK1485" i="1"/>
  <c r="BE1485" i="1"/>
  <c r="AY1485" i="1"/>
  <c r="AS1485" i="1"/>
  <c r="AM1485" i="1"/>
  <c r="AG1485" i="1"/>
  <c r="AA1485" i="1"/>
  <c r="U1485" i="1"/>
  <c r="O1485" i="1"/>
  <c r="I1485" i="1"/>
  <c r="A1484" i="1"/>
  <c r="EQ1484" i="1"/>
  <c r="EK1484" i="1"/>
  <c r="EE1484" i="1"/>
  <c r="DY1484" i="1"/>
  <c r="DS1484" i="1"/>
  <c r="DM1484" i="1"/>
  <c r="DG1484" i="1"/>
  <c r="DA1484" i="1"/>
  <c r="CU1484" i="1"/>
  <c r="CO1484" i="1"/>
  <c r="CI1484" i="1"/>
  <c r="CC1484" i="1"/>
  <c r="BW1484" i="1"/>
  <c r="BQ1484" i="1"/>
  <c r="BK1484" i="1"/>
  <c r="BE1484" i="1"/>
  <c r="AY1484" i="1"/>
  <c r="AS1484" i="1"/>
  <c r="AM1484" i="1"/>
  <c r="AG1484" i="1"/>
  <c r="AA1484" i="1"/>
  <c r="U1484" i="1"/>
  <c r="O1484" i="1"/>
  <c r="I1484" i="1"/>
  <c r="A1483" i="1"/>
  <c r="EQ1483" i="1"/>
  <c r="EK1483" i="1"/>
  <c r="EE1483" i="1"/>
  <c r="DY1483" i="1"/>
  <c r="DS1483" i="1"/>
  <c r="DM1483" i="1"/>
  <c r="DG1483" i="1"/>
  <c r="DA1483" i="1"/>
  <c r="CU1483" i="1"/>
  <c r="CO1483" i="1"/>
  <c r="CI1483" i="1"/>
  <c r="CC1483" i="1"/>
  <c r="BW1483" i="1"/>
  <c r="BQ1483" i="1"/>
  <c r="BK1483" i="1"/>
  <c r="BE1483" i="1"/>
  <c r="AY1483" i="1"/>
  <c r="AS1483" i="1"/>
  <c r="AM1483" i="1"/>
  <c r="AG1483" i="1"/>
  <c r="AA1483" i="1"/>
  <c r="U1483" i="1"/>
  <c r="O1483" i="1"/>
  <c r="I1483" i="1"/>
  <c r="A1482" i="1"/>
  <c r="EQ1482" i="1"/>
  <c r="EK1482" i="1"/>
  <c r="EE1482" i="1"/>
  <c r="DY1482" i="1"/>
  <c r="DS1482" i="1"/>
  <c r="DM1482" i="1"/>
  <c r="DG1482" i="1"/>
  <c r="DA1482" i="1"/>
  <c r="CU1482" i="1"/>
  <c r="CO1482" i="1"/>
  <c r="CI1482" i="1"/>
  <c r="CC1482" i="1"/>
  <c r="BW1482" i="1"/>
  <c r="BQ1482" i="1"/>
  <c r="BK1482" i="1"/>
  <c r="BE1482" i="1"/>
  <c r="AY1482" i="1"/>
  <c r="AS1482" i="1"/>
  <c r="AM1482" i="1"/>
  <c r="AG1482" i="1"/>
  <c r="AA1482" i="1"/>
  <c r="U1482" i="1"/>
  <c r="O1482" i="1"/>
  <c r="I1482" i="1"/>
  <c r="A1481" i="1"/>
  <c r="EQ1481" i="1"/>
  <c r="EK1481" i="1"/>
  <c r="EE1481" i="1"/>
  <c r="DY1481" i="1"/>
  <c r="DS1481" i="1"/>
  <c r="DM1481" i="1"/>
  <c r="DG1481" i="1"/>
  <c r="DA1481" i="1"/>
  <c r="CU1481" i="1"/>
  <c r="CO1481" i="1"/>
  <c r="CI1481" i="1"/>
  <c r="CC1481" i="1"/>
  <c r="BW1481" i="1"/>
  <c r="BQ1481" i="1"/>
  <c r="BK1481" i="1"/>
  <c r="BE1481" i="1"/>
  <c r="AY1481" i="1"/>
  <c r="AS1481" i="1"/>
  <c r="AM1481" i="1"/>
  <c r="AG1481" i="1"/>
  <c r="AA1481" i="1"/>
  <c r="U1481" i="1"/>
  <c r="O1481" i="1"/>
  <c r="I1481" i="1"/>
  <c r="A1480" i="1"/>
  <c r="EQ1480" i="1"/>
  <c r="EK1480" i="1"/>
  <c r="EE1480" i="1"/>
  <c r="DY1480" i="1"/>
  <c r="DS1480" i="1"/>
  <c r="DM1480" i="1"/>
  <c r="DG1480" i="1"/>
  <c r="DA1480" i="1"/>
  <c r="CU1480" i="1"/>
  <c r="CO1480" i="1"/>
  <c r="CI1480" i="1"/>
  <c r="CC1480" i="1"/>
  <c r="BW1480" i="1"/>
  <c r="BQ1480" i="1"/>
  <c r="BK1480" i="1"/>
  <c r="BE1480" i="1"/>
  <c r="AY1480" i="1"/>
  <c r="AS1480" i="1"/>
  <c r="AM1480" i="1"/>
  <c r="AG1480" i="1"/>
  <c r="AA1480" i="1"/>
  <c r="U1480" i="1"/>
  <c r="O1480" i="1"/>
  <c r="I1480" i="1"/>
  <c r="A1479" i="1"/>
  <c r="EQ1479" i="1"/>
  <c r="EK1479" i="1"/>
  <c r="EE1479" i="1"/>
  <c r="DY1479" i="1"/>
  <c r="DS1479" i="1"/>
  <c r="DM1479" i="1"/>
  <c r="DG1479" i="1"/>
  <c r="DA1479" i="1"/>
  <c r="CU1479" i="1"/>
  <c r="CO1479" i="1"/>
  <c r="CI1479" i="1"/>
  <c r="CC1479" i="1"/>
  <c r="BW1479" i="1"/>
  <c r="BQ1479" i="1"/>
  <c r="BK1479" i="1"/>
  <c r="BE1479" i="1"/>
  <c r="AY1479" i="1"/>
  <c r="AS1479" i="1"/>
  <c r="AM1479" i="1"/>
  <c r="AG1479" i="1"/>
  <c r="AA1479" i="1"/>
  <c r="U1479" i="1"/>
  <c r="O1479" i="1"/>
  <c r="I1479" i="1"/>
  <c r="A1478" i="1"/>
  <c r="EQ1478" i="1"/>
  <c r="EK1478" i="1"/>
  <c r="EE1478" i="1"/>
  <c r="DY1478" i="1"/>
  <c r="DS1478" i="1"/>
  <c r="DM1478" i="1"/>
  <c r="DG1478" i="1"/>
  <c r="DA1478" i="1"/>
  <c r="CU1478" i="1"/>
  <c r="CO1478" i="1"/>
  <c r="CI1478" i="1"/>
  <c r="CC1478" i="1"/>
  <c r="BW1478" i="1"/>
  <c r="BQ1478" i="1"/>
  <c r="BK1478" i="1"/>
  <c r="BE1478" i="1"/>
  <c r="AY1478" i="1"/>
  <c r="AS1478" i="1"/>
  <c r="AM1478" i="1"/>
  <c r="AG1478" i="1"/>
  <c r="AA1478" i="1"/>
  <c r="U1478" i="1"/>
  <c r="O1478" i="1"/>
  <c r="I1478" i="1"/>
  <c r="A1477" i="1"/>
  <c r="EQ1477" i="1"/>
  <c r="EK1477" i="1"/>
  <c r="EE1477" i="1"/>
  <c r="DY1477" i="1"/>
  <c r="DS1477" i="1"/>
  <c r="DM1477" i="1"/>
  <c r="DG1477" i="1"/>
  <c r="DA1477" i="1"/>
  <c r="CU1477" i="1"/>
  <c r="CO1477" i="1"/>
  <c r="CI1477" i="1"/>
  <c r="CC1477" i="1"/>
  <c r="BW1477" i="1"/>
  <c r="BQ1477" i="1"/>
  <c r="BK1477" i="1"/>
  <c r="BE1477" i="1"/>
  <c r="AY1477" i="1"/>
  <c r="AS1477" i="1"/>
  <c r="AM1477" i="1"/>
  <c r="AG1477" i="1"/>
  <c r="AA1477" i="1"/>
  <c r="U1477" i="1"/>
  <c r="O1477" i="1"/>
  <c r="I1477" i="1"/>
  <c r="A1476" i="1"/>
  <c r="EQ1476" i="1"/>
  <c r="EK1476" i="1"/>
  <c r="EE1476" i="1"/>
  <c r="DY1476" i="1"/>
  <c r="DS1476" i="1"/>
  <c r="DM1476" i="1"/>
  <c r="DG1476" i="1"/>
  <c r="DA1476" i="1"/>
  <c r="CU1476" i="1"/>
  <c r="CO1476" i="1"/>
  <c r="CI1476" i="1"/>
  <c r="CC1476" i="1"/>
  <c r="BW1476" i="1"/>
  <c r="BQ1476" i="1"/>
  <c r="BK1476" i="1"/>
  <c r="BE1476" i="1"/>
  <c r="AY1476" i="1"/>
  <c r="AS1476" i="1"/>
  <c r="AM1476" i="1"/>
  <c r="AG1476" i="1"/>
  <c r="AA1476" i="1"/>
  <c r="U1476" i="1"/>
  <c r="O1476" i="1"/>
  <c r="I1476" i="1"/>
  <c r="A1475" i="1"/>
  <c r="EQ1475" i="1"/>
  <c r="EK1475" i="1"/>
  <c r="EE1475" i="1"/>
  <c r="DY1475" i="1"/>
  <c r="DS1475" i="1"/>
  <c r="DM1475" i="1"/>
  <c r="DG1475" i="1"/>
  <c r="DA1475" i="1"/>
  <c r="CU1475" i="1"/>
  <c r="CO1475" i="1"/>
  <c r="CI1475" i="1"/>
  <c r="CC1475" i="1"/>
  <c r="BW1475" i="1"/>
  <c r="BQ1475" i="1"/>
  <c r="BK1475" i="1"/>
  <c r="BE1475" i="1"/>
  <c r="AY1475" i="1"/>
  <c r="AS1475" i="1"/>
  <c r="AM1475" i="1"/>
  <c r="AG1475" i="1"/>
  <c r="AA1475" i="1"/>
  <c r="U1475" i="1"/>
  <c r="O1475" i="1"/>
  <c r="I1475" i="1"/>
  <c r="A1474" i="1"/>
  <c r="EQ1474" i="1"/>
  <c r="EK1474" i="1"/>
  <c r="EE1474" i="1"/>
  <c r="DY1474" i="1"/>
  <c r="DS1474" i="1"/>
  <c r="DM1474" i="1"/>
  <c r="DG1474" i="1"/>
  <c r="DA1474" i="1"/>
  <c r="CU1474" i="1"/>
  <c r="CO1474" i="1"/>
  <c r="CI1474" i="1"/>
  <c r="CC1474" i="1"/>
  <c r="BW1474" i="1"/>
  <c r="BQ1474" i="1"/>
  <c r="BK1474" i="1"/>
  <c r="BE1474" i="1"/>
  <c r="AY1474" i="1"/>
  <c r="AS1474" i="1"/>
  <c r="AM1474" i="1"/>
  <c r="AG1474" i="1"/>
  <c r="AA1474" i="1"/>
  <c r="U1474" i="1"/>
  <c r="O1474" i="1"/>
  <c r="I1474" i="1"/>
  <c r="A1473" i="1"/>
  <c r="EQ1473" i="1"/>
  <c r="EK1473" i="1"/>
  <c r="EE1473" i="1"/>
  <c r="DY1473" i="1"/>
  <c r="DS1473" i="1"/>
  <c r="DM1473" i="1"/>
  <c r="DG1473" i="1"/>
  <c r="DA1473" i="1"/>
  <c r="CU1473" i="1"/>
  <c r="CO1473" i="1"/>
  <c r="CI1473" i="1"/>
  <c r="CC1473" i="1"/>
  <c r="BW1473" i="1"/>
  <c r="BQ1473" i="1"/>
  <c r="BK1473" i="1"/>
  <c r="BE1473" i="1"/>
  <c r="AY1473" i="1"/>
  <c r="AS1473" i="1"/>
  <c r="AM1473" i="1"/>
  <c r="AG1473" i="1"/>
  <c r="AA1473" i="1"/>
  <c r="U1473" i="1"/>
  <c r="O1473" i="1"/>
  <c r="I1473" i="1"/>
  <c r="A1472" i="1"/>
  <c r="EQ1472" i="1"/>
  <c r="EK1472" i="1"/>
  <c r="EE1472" i="1"/>
  <c r="DY1472" i="1"/>
  <c r="DS1472" i="1"/>
  <c r="DM1472" i="1"/>
  <c r="DG1472" i="1"/>
  <c r="DA1472" i="1"/>
  <c r="CU1472" i="1"/>
  <c r="CO1472" i="1"/>
  <c r="CI1472" i="1"/>
  <c r="CC1472" i="1"/>
  <c r="BW1472" i="1"/>
  <c r="BQ1472" i="1"/>
  <c r="BK1472" i="1"/>
  <c r="BE1472" i="1"/>
  <c r="AY1472" i="1"/>
  <c r="AS1472" i="1"/>
  <c r="AM1472" i="1"/>
  <c r="AG1472" i="1"/>
  <c r="AA1472" i="1"/>
  <c r="U1472" i="1"/>
  <c r="O1472" i="1"/>
  <c r="I1472" i="1"/>
  <c r="A1471" i="1"/>
  <c r="EQ1471" i="1"/>
  <c r="EK1471" i="1"/>
  <c r="EE1471" i="1"/>
  <c r="DY1471" i="1"/>
  <c r="DS1471" i="1"/>
  <c r="DM1471" i="1"/>
  <c r="DG1471" i="1"/>
  <c r="DA1471" i="1"/>
  <c r="CU1471" i="1"/>
  <c r="CO1471" i="1"/>
  <c r="CI1471" i="1"/>
  <c r="CC1471" i="1"/>
  <c r="BW1471" i="1"/>
  <c r="BQ1471" i="1"/>
  <c r="BK1471" i="1"/>
  <c r="BE1471" i="1"/>
  <c r="AY1471" i="1"/>
  <c r="AS1471" i="1"/>
  <c r="AM1471" i="1"/>
  <c r="AG1471" i="1"/>
  <c r="AA1471" i="1"/>
  <c r="U1471" i="1"/>
  <c r="O1471" i="1"/>
  <c r="I1471" i="1"/>
  <c r="A1470" i="1"/>
  <c r="EQ1470" i="1"/>
  <c r="EK1470" i="1"/>
  <c r="EE1470" i="1"/>
  <c r="DY1470" i="1"/>
  <c r="DS1470" i="1"/>
  <c r="DM1470" i="1"/>
  <c r="DG1470" i="1"/>
  <c r="DA1470" i="1"/>
  <c r="CU1470" i="1"/>
  <c r="CO1470" i="1"/>
  <c r="CI1470" i="1"/>
  <c r="CC1470" i="1"/>
  <c r="BW1470" i="1"/>
  <c r="BQ1470" i="1"/>
  <c r="BK1470" i="1"/>
  <c r="BE1470" i="1"/>
  <c r="AY1470" i="1"/>
  <c r="AS1470" i="1"/>
  <c r="AM1470" i="1"/>
  <c r="AG1470" i="1"/>
  <c r="AA1470" i="1"/>
  <c r="U1470" i="1"/>
  <c r="O1470" i="1"/>
  <c r="I1470" i="1"/>
  <c r="A1469" i="1"/>
  <c r="EQ1469" i="1"/>
  <c r="EK1469" i="1"/>
  <c r="EE1469" i="1"/>
  <c r="DY1469" i="1"/>
  <c r="DS1469" i="1"/>
  <c r="DM1469" i="1"/>
  <c r="DG1469" i="1"/>
  <c r="DA1469" i="1"/>
  <c r="CU1469" i="1"/>
  <c r="CO1469" i="1"/>
  <c r="CI1469" i="1"/>
  <c r="CC1469" i="1"/>
  <c r="BW1469" i="1"/>
  <c r="BQ1469" i="1"/>
  <c r="BK1469" i="1"/>
  <c r="BE1469" i="1"/>
  <c r="AY1469" i="1"/>
  <c r="AS1469" i="1"/>
  <c r="AM1469" i="1"/>
  <c r="AG1469" i="1"/>
  <c r="AA1469" i="1"/>
  <c r="U1469" i="1"/>
  <c r="O1469" i="1"/>
  <c r="I1469" i="1"/>
  <c r="A1468" i="1"/>
  <c r="EQ1468" i="1"/>
  <c r="EK1468" i="1"/>
  <c r="EE1468" i="1"/>
  <c r="DY1468" i="1"/>
  <c r="DS1468" i="1"/>
  <c r="DM1468" i="1"/>
  <c r="DG1468" i="1"/>
  <c r="DA1468" i="1"/>
  <c r="CU1468" i="1"/>
  <c r="CO1468" i="1"/>
  <c r="CI1468" i="1"/>
  <c r="CC1468" i="1"/>
  <c r="BW1468" i="1"/>
  <c r="BQ1468" i="1"/>
  <c r="BK1468" i="1"/>
  <c r="BE1468" i="1"/>
  <c r="AY1468" i="1"/>
  <c r="AS1468" i="1"/>
  <c r="AM1468" i="1"/>
  <c r="AG1468" i="1"/>
  <c r="AA1468" i="1"/>
  <c r="U1468" i="1"/>
  <c r="O1468" i="1"/>
  <c r="I1468" i="1"/>
  <c r="A1467" i="1"/>
  <c r="EQ1467" i="1"/>
  <c r="EK1467" i="1"/>
  <c r="EE1467" i="1"/>
  <c r="DY1467" i="1"/>
  <c r="DS1467" i="1"/>
  <c r="DM1467" i="1"/>
  <c r="DG1467" i="1"/>
  <c r="DA1467" i="1"/>
  <c r="CU1467" i="1"/>
  <c r="CO1467" i="1"/>
  <c r="CI1467" i="1"/>
  <c r="CC1467" i="1"/>
  <c r="BW1467" i="1"/>
  <c r="BQ1467" i="1"/>
  <c r="BK1467" i="1"/>
  <c r="BE1467" i="1"/>
  <c r="AY1467" i="1"/>
  <c r="AS1467" i="1"/>
  <c r="AM1467" i="1"/>
  <c r="AG1467" i="1"/>
  <c r="AA1467" i="1"/>
  <c r="U1467" i="1"/>
  <c r="O1467" i="1"/>
  <c r="I1467" i="1"/>
  <c r="A1466" i="1"/>
  <c r="EQ1466" i="1"/>
  <c r="EK1466" i="1"/>
  <c r="EE1466" i="1"/>
  <c r="DY1466" i="1"/>
  <c r="DS1466" i="1"/>
  <c r="DM1466" i="1"/>
  <c r="DG1466" i="1"/>
  <c r="DA1466" i="1"/>
  <c r="CU1466" i="1"/>
  <c r="CO1466" i="1"/>
  <c r="CI1466" i="1"/>
  <c r="CC1466" i="1"/>
  <c r="BW1466" i="1"/>
  <c r="BQ1466" i="1"/>
  <c r="BK1466" i="1"/>
  <c r="BE1466" i="1"/>
  <c r="AY1466" i="1"/>
  <c r="AS1466" i="1"/>
  <c r="AM1466" i="1"/>
  <c r="AG1466" i="1"/>
  <c r="AA1466" i="1"/>
  <c r="U1466" i="1"/>
  <c r="O1466" i="1"/>
  <c r="I1466" i="1"/>
  <c r="A1465" i="1"/>
  <c r="EQ1465" i="1"/>
  <c r="EK1465" i="1"/>
  <c r="EE1465" i="1"/>
  <c r="DY1465" i="1"/>
  <c r="DS1465" i="1"/>
  <c r="DM1465" i="1"/>
  <c r="DG1465" i="1"/>
  <c r="DA1465" i="1"/>
  <c r="CU1465" i="1"/>
  <c r="CO1465" i="1"/>
  <c r="CI1465" i="1"/>
  <c r="CC1465" i="1"/>
  <c r="BW1465" i="1"/>
  <c r="BQ1465" i="1"/>
  <c r="BK1465" i="1"/>
  <c r="BE1465" i="1"/>
  <c r="AY1465" i="1"/>
  <c r="AS1465" i="1"/>
  <c r="AM1465" i="1"/>
  <c r="AG1465" i="1"/>
  <c r="AA1465" i="1"/>
  <c r="U1465" i="1"/>
  <c r="O1465" i="1"/>
  <c r="I1465" i="1"/>
  <c r="A1464" i="1"/>
  <c r="EQ1464" i="1"/>
  <c r="EK1464" i="1"/>
  <c r="EE1464" i="1"/>
  <c r="DY1464" i="1"/>
  <c r="DS1464" i="1"/>
  <c r="DM1464" i="1"/>
  <c r="DG1464" i="1"/>
  <c r="DA1464" i="1"/>
  <c r="CU1464" i="1"/>
  <c r="CO1464" i="1"/>
  <c r="CI1464" i="1"/>
  <c r="CC1464" i="1"/>
  <c r="BW1464" i="1"/>
  <c r="BQ1464" i="1"/>
  <c r="BK1464" i="1"/>
  <c r="BE1464" i="1"/>
  <c r="AY1464" i="1"/>
  <c r="AS1464" i="1"/>
  <c r="AM1464" i="1"/>
  <c r="AG1464" i="1"/>
  <c r="AA1464" i="1"/>
  <c r="U1464" i="1"/>
  <c r="O1464" i="1"/>
  <c r="I1464" i="1"/>
  <c r="A1463" i="1"/>
  <c r="EQ1463" i="1"/>
  <c r="EK1463" i="1"/>
  <c r="EE1463" i="1"/>
  <c r="DY1463" i="1"/>
  <c r="DS1463" i="1"/>
  <c r="DM1463" i="1"/>
  <c r="DG1463" i="1"/>
  <c r="DA1463" i="1"/>
  <c r="CU1463" i="1"/>
  <c r="CO1463" i="1"/>
  <c r="CI1463" i="1"/>
  <c r="CC1463" i="1"/>
  <c r="BW1463" i="1"/>
  <c r="BQ1463" i="1"/>
  <c r="BK1463" i="1"/>
  <c r="BE1463" i="1"/>
  <c r="AY1463" i="1"/>
  <c r="AS1463" i="1"/>
  <c r="AM1463" i="1"/>
  <c r="AG1463" i="1"/>
  <c r="AA1463" i="1"/>
  <c r="U1463" i="1"/>
  <c r="O1463" i="1"/>
  <c r="I1463" i="1"/>
  <c r="A1462" i="1"/>
  <c r="EQ1462" i="1"/>
  <c r="EK1462" i="1"/>
  <c r="EE1462" i="1"/>
  <c r="DY1462" i="1"/>
  <c r="DS1462" i="1"/>
  <c r="DM1462" i="1"/>
  <c r="DG1462" i="1"/>
  <c r="DA1462" i="1"/>
  <c r="CU1462" i="1"/>
  <c r="CO1462" i="1"/>
  <c r="CI1462" i="1"/>
  <c r="CC1462" i="1"/>
  <c r="BW1462" i="1"/>
  <c r="BQ1462" i="1"/>
  <c r="BK1462" i="1"/>
  <c r="BE1462" i="1"/>
  <c r="AY1462" i="1"/>
  <c r="AS1462" i="1"/>
  <c r="AM1462" i="1"/>
  <c r="AG1462" i="1"/>
  <c r="AA1462" i="1"/>
  <c r="U1462" i="1"/>
  <c r="O1462" i="1"/>
  <c r="I1462" i="1"/>
  <c r="A1461" i="1"/>
  <c r="EQ1461" i="1"/>
  <c r="EK1461" i="1"/>
  <c r="EE1461" i="1"/>
  <c r="DY1461" i="1"/>
  <c r="DS1461" i="1"/>
  <c r="DM1461" i="1"/>
  <c r="DG1461" i="1"/>
  <c r="DA1461" i="1"/>
  <c r="CU1461" i="1"/>
  <c r="CO1461" i="1"/>
  <c r="CI1461" i="1"/>
  <c r="CC1461" i="1"/>
  <c r="BW1461" i="1"/>
  <c r="BQ1461" i="1"/>
  <c r="BK1461" i="1"/>
  <c r="BE1461" i="1"/>
  <c r="AY1461" i="1"/>
  <c r="AS1461" i="1"/>
  <c r="AM1461" i="1"/>
  <c r="AG1461" i="1"/>
  <c r="AA1461" i="1"/>
  <c r="U1461" i="1"/>
  <c r="O1461" i="1"/>
  <c r="I1461" i="1"/>
  <c r="A1460" i="1"/>
  <c r="EQ1460" i="1"/>
  <c r="EK1460" i="1"/>
  <c r="EE1460" i="1"/>
  <c r="DY1460" i="1"/>
  <c r="DS1460" i="1"/>
  <c r="DM1460" i="1"/>
  <c r="DG1460" i="1"/>
  <c r="DA1460" i="1"/>
  <c r="CU1460" i="1"/>
  <c r="CO1460" i="1"/>
  <c r="CI1460" i="1"/>
  <c r="CC1460" i="1"/>
  <c r="BW1460" i="1"/>
  <c r="BQ1460" i="1"/>
  <c r="BK1460" i="1"/>
  <c r="BE1460" i="1"/>
  <c r="AY1460" i="1"/>
  <c r="AS1460" i="1"/>
  <c r="AM1460" i="1"/>
  <c r="AG1460" i="1"/>
  <c r="AA1460" i="1"/>
  <c r="U1460" i="1"/>
  <c r="O1460" i="1"/>
  <c r="I1460" i="1"/>
  <c r="A1459" i="1"/>
  <c r="EQ1459" i="1"/>
  <c r="EK1459" i="1"/>
  <c r="EE1459" i="1"/>
  <c r="DY1459" i="1"/>
  <c r="DS1459" i="1"/>
  <c r="DM1459" i="1"/>
  <c r="DG1459" i="1"/>
  <c r="DA1459" i="1"/>
  <c r="CU1459" i="1"/>
  <c r="CO1459" i="1"/>
  <c r="CI1459" i="1"/>
  <c r="CC1459" i="1"/>
  <c r="BW1459" i="1"/>
  <c r="BQ1459" i="1"/>
  <c r="BK1459" i="1"/>
  <c r="BE1459" i="1"/>
  <c r="AY1459" i="1"/>
  <c r="AS1459" i="1"/>
  <c r="AM1459" i="1"/>
  <c r="AG1459" i="1"/>
  <c r="AA1459" i="1"/>
  <c r="U1459" i="1"/>
  <c r="O1459" i="1"/>
  <c r="I1459" i="1"/>
  <c r="A1458" i="1"/>
  <c r="EQ1458" i="1"/>
  <c r="EK1458" i="1"/>
  <c r="EE1458" i="1"/>
  <c r="DY1458" i="1"/>
  <c r="DS1458" i="1"/>
  <c r="DM1458" i="1"/>
  <c r="DG1458" i="1"/>
  <c r="DA1458" i="1"/>
  <c r="CU1458" i="1"/>
  <c r="CO1458" i="1"/>
  <c r="CI1458" i="1"/>
  <c r="CC1458" i="1"/>
  <c r="BW1458" i="1"/>
  <c r="BQ1458" i="1"/>
  <c r="BK1458" i="1"/>
  <c r="BE1458" i="1"/>
  <c r="AY1458" i="1"/>
  <c r="AS1458" i="1"/>
  <c r="AM1458" i="1"/>
  <c r="AG1458" i="1"/>
  <c r="AA1458" i="1"/>
  <c r="U1458" i="1"/>
  <c r="O1458" i="1"/>
  <c r="I1458" i="1"/>
  <c r="A1457" i="1"/>
  <c r="EQ1457" i="1"/>
  <c r="EK1457" i="1"/>
  <c r="EE1457" i="1"/>
  <c r="DY1457" i="1"/>
  <c r="DS1457" i="1"/>
  <c r="DM1457" i="1"/>
  <c r="DG1457" i="1"/>
  <c r="DA1457" i="1"/>
  <c r="CU1457" i="1"/>
  <c r="CO1457" i="1"/>
  <c r="CI1457" i="1"/>
  <c r="CC1457" i="1"/>
  <c r="BW1457" i="1"/>
  <c r="BQ1457" i="1"/>
  <c r="BK1457" i="1"/>
  <c r="BE1457" i="1"/>
  <c r="AY1457" i="1"/>
  <c r="AS1457" i="1"/>
  <c r="AM1457" i="1"/>
  <c r="AG1457" i="1"/>
  <c r="AA1457" i="1"/>
  <c r="U1457" i="1"/>
  <c r="O1457" i="1"/>
  <c r="I1457" i="1"/>
  <c r="A1456" i="1"/>
  <c r="EQ1456" i="1"/>
  <c r="EK1456" i="1"/>
  <c r="EE1456" i="1"/>
  <c r="DY1456" i="1"/>
  <c r="DS1456" i="1"/>
  <c r="DM1456" i="1"/>
  <c r="DG1456" i="1"/>
  <c r="DA1456" i="1"/>
  <c r="CU1456" i="1"/>
  <c r="CO1456" i="1"/>
  <c r="CI1456" i="1"/>
  <c r="CC1456" i="1"/>
  <c r="BW1456" i="1"/>
  <c r="BQ1456" i="1"/>
  <c r="BK1456" i="1"/>
  <c r="BE1456" i="1"/>
  <c r="AY1456" i="1"/>
  <c r="AS1456" i="1"/>
  <c r="AM1456" i="1"/>
  <c r="AG1456" i="1"/>
  <c r="AA1456" i="1"/>
  <c r="U1456" i="1"/>
  <c r="O1456" i="1"/>
  <c r="I1456" i="1"/>
  <c r="A1455" i="1"/>
  <c r="EQ1455" i="1"/>
  <c r="EK1455" i="1"/>
  <c r="EE1455" i="1"/>
  <c r="DY1455" i="1"/>
  <c r="DS1455" i="1"/>
  <c r="DM1455" i="1"/>
  <c r="DG1455" i="1"/>
  <c r="DA1455" i="1"/>
  <c r="CU1455" i="1"/>
  <c r="CO1455" i="1"/>
  <c r="CI1455" i="1"/>
  <c r="CC1455" i="1"/>
  <c r="BW1455" i="1"/>
  <c r="BQ1455" i="1"/>
  <c r="BK1455" i="1"/>
  <c r="BE1455" i="1"/>
  <c r="AY1455" i="1"/>
  <c r="AS1455" i="1"/>
  <c r="AM1455" i="1"/>
  <c r="AG1455" i="1"/>
  <c r="AA1455" i="1"/>
  <c r="U1455" i="1"/>
  <c r="O1455" i="1"/>
  <c r="I1455" i="1"/>
  <c r="A1450" i="1"/>
  <c r="EQ1450" i="1"/>
  <c r="EK1450" i="1"/>
  <c r="EE1450" i="1"/>
  <c r="DY1450" i="1"/>
  <c r="DS1450" i="1"/>
  <c r="DM1450" i="1"/>
  <c r="DG1450" i="1"/>
  <c r="DA1450" i="1"/>
  <c r="CU1450" i="1"/>
  <c r="CO1450" i="1"/>
  <c r="CI1450" i="1"/>
  <c r="CC1450" i="1"/>
  <c r="BW1450" i="1"/>
  <c r="BQ1450" i="1"/>
  <c r="BK1450" i="1"/>
  <c r="BE1450" i="1"/>
  <c r="AY1450" i="1"/>
  <c r="AS1450" i="1"/>
  <c r="AM1450" i="1"/>
  <c r="AG1450" i="1"/>
  <c r="AA1450" i="1"/>
  <c r="U1450" i="1"/>
  <c r="O1450" i="1"/>
  <c r="I1450" i="1"/>
  <c r="A1449" i="1"/>
  <c r="EQ1449" i="1"/>
  <c r="EK1449" i="1"/>
  <c r="EE1449" i="1"/>
  <c r="DY1449" i="1"/>
  <c r="DS1449" i="1"/>
  <c r="DM1449" i="1"/>
  <c r="DG1449" i="1"/>
  <c r="DA1449" i="1"/>
  <c r="CU1449" i="1"/>
  <c r="CO1449" i="1"/>
  <c r="CI1449" i="1"/>
  <c r="CC1449" i="1"/>
  <c r="BW1449" i="1"/>
  <c r="BQ1449" i="1"/>
  <c r="BK1449" i="1"/>
  <c r="BE1449" i="1"/>
  <c r="AY1449" i="1"/>
  <c r="AS1449" i="1"/>
  <c r="AM1449" i="1"/>
  <c r="AG1449" i="1"/>
  <c r="AA1449" i="1"/>
  <c r="U1449" i="1"/>
  <c r="O1449" i="1"/>
  <c r="I1449" i="1"/>
  <c r="A1448" i="1"/>
  <c r="EQ1448" i="1"/>
  <c r="EK1448" i="1"/>
  <c r="EE1448" i="1"/>
  <c r="DY1448" i="1"/>
  <c r="DS1448" i="1"/>
  <c r="DM1448" i="1"/>
  <c r="DG1448" i="1"/>
  <c r="DA1448" i="1"/>
  <c r="CU1448" i="1"/>
  <c r="CO1448" i="1"/>
  <c r="CI1448" i="1"/>
  <c r="CC1448" i="1"/>
  <c r="BW1448" i="1"/>
  <c r="BQ1448" i="1"/>
  <c r="BK1448" i="1"/>
  <c r="BE1448" i="1"/>
  <c r="AY1448" i="1"/>
  <c r="AS1448" i="1"/>
  <c r="AM1448" i="1"/>
  <c r="AG1448" i="1"/>
  <c r="AA1448" i="1"/>
  <c r="U1448" i="1"/>
  <c r="O1448" i="1"/>
  <c r="I1448" i="1"/>
  <c r="A1447" i="1"/>
  <c r="EQ1447" i="1"/>
  <c r="EK1447" i="1"/>
  <c r="EE1447" i="1"/>
  <c r="DY1447" i="1"/>
  <c r="DS1447" i="1"/>
  <c r="DM1447" i="1"/>
  <c r="DG1447" i="1"/>
  <c r="DA1447" i="1"/>
  <c r="CU1447" i="1"/>
  <c r="CO1447" i="1"/>
  <c r="CI1447" i="1"/>
  <c r="CC1447" i="1"/>
  <c r="BW1447" i="1"/>
  <c r="BQ1447" i="1"/>
  <c r="BK1447" i="1"/>
  <c r="BE1447" i="1"/>
  <c r="AY1447" i="1"/>
  <c r="AS1447" i="1"/>
  <c r="AM1447" i="1"/>
  <c r="AG1447" i="1"/>
  <c r="AA1447" i="1"/>
  <c r="U1447" i="1"/>
  <c r="O1447" i="1"/>
  <c r="I1447" i="1"/>
  <c r="A1446" i="1"/>
  <c r="EQ1446" i="1"/>
  <c r="EK1446" i="1"/>
  <c r="EE1446" i="1"/>
  <c r="DY1446" i="1"/>
  <c r="DS1446" i="1"/>
  <c r="DM1446" i="1"/>
  <c r="DG1446" i="1"/>
  <c r="DA1446" i="1"/>
  <c r="CU1446" i="1"/>
  <c r="CO1446" i="1"/>
  <c r="CI1446" i="1"/>
  <c r="CC1446" i="1"/>
  <c r="BW1446" i="1"/>
  <c r="BQ1446" i="1"/>
  <c r="BK1446" i="1"/>
  <c r="BE1446" i="1"/>
  <c r="AY1446" i="1"/>
  <c r="AS1446" i="1"/>
  <c r="AM1446" i="1"/>
  <c r="AG1446" i="1"/>
  <c r="AA1446" i="1"/>
  <c r="U1446" i="1"/>
  <c r="O1446" i="1"/>
  <c r="I1446" i="1"/>
  <c r="A1445" i="1"/>
  <c r="EQ1445" i="1"/>
  <c r="EK1445" i="1"/>
  <c r="EE1445" i="1"/>
  <c r="DY1445" i="1"/>
  <c r="DS1445" i="1"/>
  <c r="DM1445" i="1"/>
  <c r="DG1445" i="1"/>
  <c r="DA1445" i="1"/>
  <c r="CU1445" i="1"/>
  <c r="CO1445" i="1"/>
  <c r="CI1445" i="1"/>
  <c r="CC1445" i="1"/>
  <c r="BW1445" i="1"/>
  <c r="BQ1445" i="1"/>
  <c r="BK1445" i="1"/>
  <c r="BE1445" i="1"/>
  <c r="AY1445" i="1"/>
  <c r="AS1445" i="1"/>
  <c r="AM1445" i="1"/>
  <c r="AG1445" i="1"/>
  <c r="AA1445" i="1"/>
  <c r="U1445" i="1"/>
  <c r="O1445" i="1"/>
  <c r="I1445" i="1"/>
  <c r="A1444" i="1"/>
  <c r="EQ1444" i="1"/>
  <c r="EK1444" i="1"/>
  <c r="EE1444" i="1"/>
  <c r="DY1444" i="1"/>
  <c r="DS1444" i="1"/>
  <c r="DM1444" i="1"/>
  <c r="DG1444" i="1"/>
  <c r="DA1444" i="1"/>
  <c r="CU1444" i="1"/>
  <c r="CO1444" i="1"/>
  <c r="CI1444" i="1"/>
  <c r="CC1444" i="1"/>
  <c r="BW1444" i="1"/>
  <c r="BQ1444" i="1"/>
  <c r="BK1444" i="1"/>
  <c r="BE1444" i="1"/>
  <c r="AY1444" i="1"/>
  <c r="AS1444" i="1"/>
  <c r="AM1444" i="1"/>
  <c r="AG1444" i="1"/>
  <c r="AA1444" i="1"/>
  <c r="U1444" i="1"/>
  <c r="O1444" i="1"/>
  <c r="I1444" i="1"/>
  <c r="A1443" i="1"/>
  <c r="EQ1443" i="1"/>
  <c r="EK1443" i="1"/>
  <c r="EE1443" i="1"/>
  <c r="DY1443" i="1"/>
  <c r="DS1443" i="1"/>
  <c r="DM1443" i="1"/>
  <c r="DG1443" i="1"/>
  <c r="DA1443" i="1"/>
  <c r="CU1443" i="1"/>
  <c r="CO1443" i="1"/>
  <c r="CI1443" i="1"/>
  <c r="CC1443" i="1"/>
  <c r="BW1443" i="1"/>
  <c r="BQ1443" i="1"/>
  <c r="BK1443" i="1"/>
  <c r="BE1443" i="1"/>
  <c r="AY1443" i="1"/>
  <c r="AS1443" i="1"/>
  <c r="AM1443" i="1"/>
  <c r="AG1443" i="1"/>
  <c r="AA1443" i="1"/>
  <c r="U1443" i="1"/>
  <c r="O1443" i="1"/>
  <c r="I1443" i="1"/>
  <c r="A1442" i="1"/>
  <c r="EQ1442" i="1"/>
  <c r="EK1442" i="1"/>
  <c r="EE1442" i="1"/>
  <c r="DY1442" i="1"/>
  <c r="DS1442" i="1"/>
  <c r="DM1442" i="1"/>
  <c r="DG1442" i="1"/>
  <c r="DA1442" i="1"/>
  <c r="CU1442" i="1"/>
  <c r="CO1442" i="1"/>
  <c r="CI1442" i="1"/>
  <c r="CC1442" i="1"/>
  <c r="BW1442" i="1"/>
  <c r="BQ1442" i="1"/>
  <c r="BK1442" i="1"/>
  <c r="BE1442" i="1"/>
  <c r="AY1442" i="1"/>
  <c r="AS1442" i="1"/>
  <c r="AM1442" i="1"/>
  <c r="AG1442" i="1"/>
  <c r="AA1442" i="1"/>
  <c r="U1442" i="1"/>
  <c r="O1442" i="1"/>
  <c r="I1442" i="1"/>
  <c r="A1441" i="1"/>
  <c r="EQ1441" i="1"/>
  <c r="EK1441" i="1"/>
  <c r="EE1441" i="1"/>
  <c r="DY1441" i="1"/>
  <c r="DS1441" i="1"/>
  <c r="DM1441" i="1"/>
  <c r="DG1441" i="1"/>
  <c r="DA1441" i="1"/>
  <c r="CU1441" i="1"/>
  <c r="CO1441" i="1"/>
  <c r="CI1441" i="1"/>
  <c r="CC1441" i="1"/>
  <c r="BW1441" i="1"/>
  <c r="BQ1441" i="1"/>
  <c r="BK1441" i="1"/>
  <c r="BE1441" i="1"/>
  <c r="AY1441" i="1"/>
  <c r="AS1441" i="1"/>
  <c r="AM1441" i="1"/>
  <c r="AG1441" i="1"/>
  <c r="AA1441" i="1"/>
  <c r="U1441" i="1"/>
  <c r="O1441" i="1"/>
  <c r="I1441" i="1"/>
  <c r="A1440" i="1"/>
  <c r="EQ1440" i="1"/>
  <c r="EK1440" i="1"/>
  <c r="EE1440" i="1"/>
  <c r="DY1440" i="1"/>
  <c r="DS1440" i="1"/>
  <c r="DM1440" i="1"/>
  <c r="DG1440" i="1"/>
  <c r="DA1440" i="1"/>
  <c r="CU1440" i="1"/>
  <c r="CO1440" i="1"/>
  <c r="CI1440" i="1"/>
  <c r="CC1440" i="1"/>
  <c r="BW1440" i="1"/>
  <c r="BQ1440" i="1"/>
  <c r="BK1440" i="1"/>
  <c r="BE1440" i="1"/>
  <c r="AY1440" i="1"/>
  <c r="AS1440" i="1"/>
  <c r="AM1440" i="1"/>
  <c r="AG1440" i="1"/>
  <c r="AA1440" i="1"/>
  <c r="U1440" i="1"/>
  <c r="O1440" i="1"/>
  <c r="I1440" i="1"/>
  <c r="A1439" i="1"/>
  <c r="EQ1439" i="1"/>
  <c r="EK1439" i="1"/>
  <c r="EE1439" i="1"/>
  <c r="DY1439" i="1"/>
  <c r="DS1439" i="1"/>
  <c r="DM1439" i="1"/>
  <c r="DG1439" i="1"/>
  <c r="DA1439" i="1"/>
  <c r="CU1439" i="1"/>
  <c r="CO1439" i="1"/>
  <c r="CI1439" i="1"/>
  <c r="CC1439" i="1"/>
  <c r="BW1439" i="1"/>
  <c r="BQ1439" i="1"/>
  <c r="BK1439" i="1"/>
  <c r="BE1439" i="1"/>
  <c r="AY1439" i="1"/>
  <c r="AS1439" i="1"/>
  <c r="AM1439" i="1"/>
  <c r="AG1439" i="1"/>
  <c r="AA1439" i="1"/>
  <c r="U1439" i="1"/>
  <c r="O1439" i="1"/>
  <c r="I1439" i="1"/>
  <c r="A1438" i="1"/>
  <c r="EQ1438" i="1"/>
  <c r="EK1438" i="1"/>
  <c r="EE1438" i="1"/>
  <c r="DY1438" i="1"/>
  <c r="DS1438" i="1"/>
  <c r="DM1438" i="1"/>
  <c r="DG1438" i="1"/>
  <c r="DA1438" i="1"/>
  <c r="CU1438" i="1"/>
  <c r="CO1438" i="1"/>
  <c r="CI1438" i="1"/>
  <c r="CC1438" i="1"/>
  <c r="BW1438" i="1"/>
  <c r="BQ1438" i="1"/>
  <c r="BK1438" i="1"/>
  <c r="BE1438" i="1"/>
  <c r="AY1438" i="1"/>
  <c r="AS1438" i="1"/>
  <c r="AM1438" i="1"/>
  <c r="AG1438" i="1"/>
  <c r="AA1438" i="1"/>
  <c r="U1438" i="1"/>
  <c r="O1438" i="1"/>
  <c r="I1438" i="1"/>
  <c r="A1437" i="1"/>
  <c r="EQ1437" i="1"/>
  <c r="EK1437" i="1"/>
  <c r="EE1437" i="1"/>
  <c r="DY1437" i="1"/>
  <c r="DS1437" i="1"/>
  <c r="DM1437" i="1"/>
  <c r="DG1437" i="1"/>
  <c r="DA1437" i="1"/>
  <c r="CU1437" i="1"/>
  <c r="CO1437" i="1"/>
  <c r="CI1437" i="1"/>
  <c r="CC1437" i="1"/>
  <c r="BW1437" i="1"/>
  <c r="BQ1437" i="1"/>
  <c r="BK1437" i="1"/>
  <c r="BE1437" i="1"/>
  <c r="AY1437" i="1"/>
  <c r="AS1437" i="1"/>
  <c r="AM1437" i="1"/>
  <c r="AG1437" i="1"/>
  <c r="AA1437" i="1"/>
  <c r="U1437" i="1"/>
  <c r="O1437" i="1"/>
  <c r="I1437" i="1"/>
  <c r="A1436" i="1"/>
  <c r="EQ1436" i="1"/>
  <c r="EK1436" i="1"/>
  <c r="EE1436" i="1"/>
  <c r="DY1436" i="1"/>
  <c r="DS1436" i="1"/>
  <c r="DM1436" i="1"/>
  <c r="DG1436" i="1"/>
  <c r="DA1436" i="1"/>
  <c r="CU1436" i="1"/>
  <c r="CO1436" i="1"/>
  <c r="CI1436" i="1"/>
  <c r="CC1436" i="1"/>
  <c r="BW1436" i="1"/>
  <c r="BQ1436" i="1"/>
  <c r="BK1436" i="1"/>
  <c r="BE1436" i="1"/>
  <c r="AY1436" i="1"/>
  <c r="AS1436" i="1"/>
  <c r="AM1436" i="1"/>
  <c r="AG1436" i="1"/>
  <c r="AA1436" i="1"/>
  <c r="U1436" i="1"/>
  <c r="O1436" i="1"/>
  <c r="I1436" i="1"/>
  <c r="A1435" i="1"/>
  <c r="EQ1435" i="1"/>
  <c r="EK1435" i="1"/>
  <c r="EE1435" i="1"/>
  <c r="DY1435" i="1"/>
  <c r="DS1435" i="1"/>
  <c r="DM1435" i="1"/>
  <c r="DG1435" i="1"/>
  <c r="DA1435" i="1"/>
  <c r="CU1435" i="1"/>
  <c r="CO1435" i="1"/>
  <c r="CI1435" i="1"/>
  <c r="CC1435" i="1"/>
  <c r="BW1435" i="1"/>
  <c r="BQ1435" i="1"/>
  <c r="BK1435" i="1"/>
  <c r="BE1435" i="1"/>
  <c r="AY1435" i="1"/>
  <c r="AS1435" i="1"/>
  <c r="AM1435" i="1"/>
  <c r="AG1435" i="1"/>
  <c r="AA1435" i="1"/>
  <c r="U1435" i="1"/>
  <c r="O1435" i="1"/>
  <c r="I1435" i="1"/>
  <c r="A1434" i="1"/>
  <c r="EQ1434" i="1"/>
  <c r="EK1434" i="1"/>
  <c r="EE1434" i="1"/>
  <c r="DY1434" i="1"/>
  <c r="DS1434" i="1"/>
  <c r="DM1434" i="1"/>
  <c r="DG1434" i="1"/>
  <c r="DA1434" i="1"/>
  <c r="CU1434" i="1"/>
  <c r="CO1434" i="1"/>
  <c r="CI1434" i="1"/>
  <c r="CC1434" i="1"/>
  <c r="BW1434" i="1"/>
  <c r="BQ1434" i="1"/>
  <c r="BK1434" i="1"/>
  <c r="BE1434" i="1"/>
  <c r="AY1434" i="1"/>
  <c r="AS1434" i="1"/>
  <c r="AM1434" i="1"/>
  <c r="AG1434" i="1"/>
  <c r="AA1434" i="1"/>
  <c r="U1434" i="1"/>
  <c r="O1434" i="1"/>
  <c r="I1434" i="1"/>
  <c r="A1433" i="1"/>
  <c r="EQ1433" i="1"/>
  <c r="EK1433" i="1"/>
  <c r="EE1433" i="1"/>
  <c r="DY1433" i="1"/>
  <c r="DS1433" i="1"/>
  <c r="DM1433" i="1"/>
  <c r="DG1433" i="1"/>
  <c r="DA1433" i="1"/>
  <c r="CU1433" i="1"/>
  <c r="CO1433" i="1"/>
  <c r="CI1433" i="1"/>
  <c r="CC1433" i="1"/>
  <c r="BW1433" i="1"/>
  <c r="BQ1433" i="1"/>
  <c r="BK1433" i="1"/>
  <c r="BE1433" i="1"/>
  <c r="AY1433" i="1"/>
  <c r="AS1433" i="1"/>
  <c r="AM1433" i="1"/>
  <c r="AG1433" i="1"/>
  <c r="AA1433" i="1"/>
  <c r="U1433" i="1"/>
  <c r="O1433" i="1"/>
  <c r="I1433" i="1"/>
  <c r="A1432" i="1"/>
  <c r="EQ1432" i="1"/>
  <c r="EK1432" i="1"/>
  <c r="EE1432" i="1"/>
  <c r="DY1432" i="1"/>
  <c r="DS1432" i="1"/>
  <c r="DM1432" i="1"/>
  <c r="DG1432" i="1"/>
  <c r="DA1432" i="1"/>
  <c r="CU1432" i="1"/>
  <c r="CO1432" i="1"/>
  <c r="CI1432" i="1"/>
  <c r="CC1432" i="1"/>
  <c r="BW1432" i="1"/>
  <c r="BQ1432" i="1"/>
  <c r="BK1432" i="1"/>
  <c r="BE1432" i="1"/>
  <c r="AY1432" i="1"/>
  <c r="AS1432" i="1"/>
  <c r="AM1432" i="1"/>
  <c r="AG1432" i="1"/>
  <c r="AA1432" i="1"/>
  <c r="U1432" i="1"/>
  <c r="O1432" i="1"/>
  <c r="I1432" i="1"/>
  <c r="A1431" i="1"/>
  <c r="EQ1431" i="1"/>
  <c r="EK1431" i="1"/>
  <c r="EE1431" i="1"/>
  <c r="DY1431" i="1"/>
  <c r="DS1431" i="1"/>
  <c r="DM1431" i="1"/>
  <c r="DG1431" i="1"/>
  <c r="DA1431" i="1"/>
  <c r="CU1431" i="1"/>
  <c r="CO1431" i="1"/>
  <c r="CI1431" i="1"/>
  <c r="CC1431" i="1"/>
  <c r="BW1431" i="1"/>
  <c r="BQ1431" i="1"/>
  <c r="BK1431" i="1"/>
  <c r="BE1431" i="1"/>
  <c r="AY1431" i="1"/>
  <c r="AS1431" i="1"/>
  <c r="AM1431" i="1"/>
  <c r="AG1431" i="1"/>
  <c r="AA1431" i="1"/>
  <c r="U1431" i="1"/>
  <c r="O1431" i="1"/>
  <c r="I1431" i="1"/>
  <c r="A1430" i="1"/>
  <c r="EQ1430" i="1"/>
  <c r="EK1430" i="1"/>
  <c r="EE1430" i="1"/>
  <c r="DY1430" i="1"/>
  <c r="DS1430" i="1"/>
  <c r="DM1430" i="1"/>
  <c r="DG1430" i="1"/>
  <c r="DA1430" i="1"/>
  <c r="CU1430" i="1"/>
  <c r="CO1430" i="1"/>
  <c r="CI1430" i="1"/>
  <c r="CC1430" i="1"/>
  <c r="BW1430" i="1"/>
  <c r="BQ1430" i="1"/>
  <c r="BK1430" i="1"/>
  <c r="BE1430" i="1"/>
  <c r="AY1430" i="1"/>
  <c r="AS1430" i="1"/>
  <c r="AM1430" i="1"/>
  <c r="AG1430" i="1"/>
  <c r="AA1430" i="1"/>
  <c r="U1430" i="1"/>
  <c r="O1430" i="1"/>
  <c r="I1430" i="1"/>
  <c r="A1429" i="1"/>
  <c r="EQ1429" i="1"/>
  <c r="EK1429" i="1"/>
  <c r="EE1429" i="1"/>
  <c r="DY1429" i="1"/>
  <c r="DS1429" i="1"/>
  <c r="DM1429" i="1"/>
  <c r="DG1429" i="1"/>
  <c r="DA1429" i="1"/>
  <c r="CU1429" i="1"/>
  <c r="CO1429" i="1"/>
  <c r="CI1429" i="1"/>
  <c r="CC1429" i="1"/>
  <c r="BW1429" i="1"/>
  <c r="BQ1429" i="1"/>
  <c r="BK1429" i="1"/>
  <c r="BE1429" i="1"/>
  <c r="AY1429" i="1"/>
  <c r="AS1429" i="1"/>
  <c r="AM1429" i="1"/>
  <c r="AG1429" i="1"/>
  <c r="AA1429" i="1"/>
  <c r="U1429" i="1"/>
  <c r="O1429" i="1"/>
  <c r="I1429" i="1"/>
  <c r="A1428" i="1"/>
  <c r="EQ1428" i="1"/>
  <c r="EK1428" i="1"/>
  <c r="EE1428" i="1"/>
  <c r="DY1428" i="1"/>
  <c r="DS1428" i="1"/>
  <c r="DM1428" i="1"/>
  <c r="DG1428" i="1"/>
  <c r="DA1428" i="1"/>
  <c r="CU1428" i="1"/>
  <c r="CO1428" i="1"/>
  <c r="CI1428" i="1"/>
  <c r="CC1428" i="1"/>
  <c r="BW1428" i="1"/>
  <c r="BQ1428" i="1"/>
  <c r="BK1428" i="1"/>
  <c r="BE1428" i="1"/>
  <c r="AY1428" i="1"/>
  <c r="AS1428" i="1"/>
  <c r="AM1428" i="1"/>
  <c r="AG1428" i="1"/>
  <c r="AA1428" i="1"/>
  <c r="U1428" i="1"/>
  <c r="O1428" i="1"/>
  <c r="I1428" i="1"/>
  <c r="A1427" i="1"/>
  <c r="EQ1427" i="1"/>
  <c r="EK1427" i="1"/>
  <c r="EE1427" i="1"/>
  <c r="DY1427" i="1"/>
  <c r="DS1427" i="1"/>
  <c r="DM1427" i="1"/>
  <c r="DG1427" i="1"/>
  <c r="DA1427" i="1"/>
  <c r="CU1427" i="1"/>
  <c r="CO1427" i="1"/>
  <c r="CI1427" i="1"/>
  <c r="CC1427" i="1"/>
  <c r="BW1427" i="1"/>
  <c r="BQ1427" i="1"/>
  <c r="BK1427" i="1"/>
  <c r="BE1427" i="1"/>
  <c r="AY1427" i="1"/>
  <c r="AS1427" i="1"/>
  <c r="AM1427" i="1"/>
  <c r="AG1427" i="1"/>
  <c r="AA1427" i="1"/>
  <c r="U1427" i="1"/>
  <c r="O1427" i="1"/>
  <c r="I1427" i="1"/>
  <c r="A1426" i="1"/>
  <c r="EQ1426" i="1"/>
  <c r="EK1426" i="1"/>
  <c r="EE1426" i="1"/>
  <c r="DY1426" i="1"/>
  <c r="DS1426" i="1"/>
  <c r="DM1426" i="1"/>
  <c r="DG1426" i="1"/>
  <c r="DA1426" i="1"/>
  <c r="CU1426" i="1"/>
  <c r="CO1426" i="1"/>
  <c r="CI1426" i="1"/>
  <c r="CC1426" i="1"/>
  <c r="BW1426" i="1"/>
  <c r="BQ1426" i="1"/>
  <c r="BK1426" i="1"/>
  <c r="BE1426" i="1"/>
  <c r="AY1426" i="1"/>
  <c r="AS1426" i="1"/>
  <c r="AM1426" i="1"/>
  <c r="AG1426" i="1"/>
  <c r="AA1426" i="1"/>
  <c r="U1426" i="1"/>
  <c r="O1426" i="1"/>
  <c r="I1426" i="1"/>
  <c r="A1425" i="1"/>
  <c r="EQ1425" i="1"/>
  <c r="EK1425" i="1"/>
  <c r="EE1425" i="1"/>
  <c r="DY1425" i="1"/>
  <c r="DS1425" i="1"/>
  <c r="DM1425" i="1"/>
  <c r="DG1425" i="1"/>
  <c r="DA1425" i="1"/>
  <c r="CU1425" i="1"/>
  <c r="CO1425" i="1"/>
  <c r="CI1425" i="1"/>
  <c r="CC1425" i="1"/>
  <c r="BW1425" i="1"/>
  <c r="BQ1425" i="1"/>
  <c r="BK1425" i="1"/>
  <c r="BE1425" i="1"/>
  <c r="AY1425" i="1"/>
  <c r="AS1425" i="1"/>
  <c r="AM1425" i="1"/>
  <c r="AG1425" i="1"/>
  <c r="AA1425" i="1"/>
  <c r="U1425" i="1"/>
  <c r="O1425" i="1"/>
  <c r="I1425" i="1"/>
  <c r="A1424" i="1"/>
  <c r="EQ1424" i="1"/>
  <c r="EK1424" i="1"/>
  <c r="EE1424" i="1"/>
  <c r="DY1424" i="1"/>
  <c r="DS1424" i="1"/>
  <c r="DM1424" i="1"/>
  <c r="DG1424" i="1"/>
  <c r="DA1424" i="1"/>
  <c r="CU1424" i="1"/>
  <c r="CO1424" i="1"/>
  <c r="CI1424" i="1"/>
  <c r="CC1424" i="1"/>
  <c r="BW1424" i="1"/>
  <c r="BQ1424" i="1"/>
  <c r="BK1424" i="1"/>
  <c r="BE1424" i="1"/>
  <c r="AY1424" i="1"/>
  <c r="AS1424" i="1"/>
  <c r="AM1424" i="1"/>
  <c r="AG1424" i="1"/>
  <c r="AA1424" i="1"/>
  <c r="U1424" i="1"/>
  <c r="O1424" i="1"/>
  <c r="I1424" i="1"/>
  <c r="A1423" i="1"/>
  <c r="EQ1423" i="1"/>
  <c r="EK1423" i="1"/>
  <c r="EE1423" i="1"/>
  <c r="DY1423" i="1"/>
  <c r="DS1423" i="1"/>
  <c r="DM1423" i="1"/>
  <c r="DG1423" i="1"/>
  <c r="DA1423" i="1"/>
  <c r="CU1423" i="1"/>
  <c r="CO1423" i="1"/>
  <c r="CI1423" i="1"/>
  <c r="CC1423" i="1"/>
  <c r="BW1423" i="1"/>
  <c r="BQ1423" i="1"/>
  <c r="BK1423" i="1"/>
  <c r="BE1423" i="1"/>
  <c r="AY1423" i="1"/>
  <c r="AS1423" i="1"/>
  <c r="AM1423" i="1"/>
  <c r="AG1423" i="1"/>
  <c r="AA1423" i="1"/>
  <c r="U1423" i="1"/>
  <c r="O1423" i="1"/>
  <c r="I1423" i="1"/>
  <c r="A1422" i="1"/>
  <c r="EQ1422" i="1"/>
  <c r="EK1422" i="1"/>
  <c r="EE1422" i="1"/>
  <c r="DY1422" i="1"/>
  <c r="DS1422" i="1"/>
  <c r="DM1422" i="1"/>
  <c r="DG1422" i="1"/>
  <c r="DA1422" i="1"/>
  <c r="CU1422" i="1"/>
  <c r="CO1422" i="1"/>
  <c r="CI1422" i="1"/>
  <c r="CC1422" i="1"/>
  <c r="BW1422" i="1"/>
  <c r="BQ1422" i="1"/>
  <c r="BK1422" i="1"/>
  <c r="BE1422" i="1"/>
  <c r="AY1422" i="1"/>
  <c r="AS1422" i="1"/>
  <c r="AM1422" i="1"/>
  <c r="AG1422" i="1"/>
  <c r="AA1422" i="1"/>
  <c r="U1422" i="1"/>
  <c r="O1422" i="1"/>
  <c r="I1422" i="1"/>
  <c r="A1421" i="1"/>
  <c r="EQ1421" i="1"/>
  <c r="EK1421" i="1"/>
  <c r="EE1421" i="1"/>
  <c r="DY1421" i="1"/>
  <c r="DS1421" i="1"/>
  <c r="DM1421" i="1"/>
  <c r="DG1421" i="1"/>
  <c r="DA1421" i="1"/>
  <c r="CU1421" i="1"/>
  <c r="CO1421" i="1"/>
  <c r="CI1421" i="1"/>
  <c r="CC1421" i="1"/>
  <c r="BW1421" i="1"/>
  <c r="BQ1421" i="1"/>
  <c r="BK1421" i="1"/>
  <c r="BE1421" i="1"/>
  <c r="AY1421" i="1"/>
  <c r="AS1421" i="1"/>
  <c r="AM1421" i="1"/>
  <c r="AG1421" i="1"/>
  <c r="AA1421" i="1"/>
  <c r="U1421" i="1"/>
  <c r="O1421" i="1"/>
  <c r="I1421" i="1"/>
  <c r="A1420" i="1"/>
  <c r="EQ1420" i="1"/>
  <c r="EK1420" i="1"/>
  <c r="EE1420" i="1"/>
  <c r="DY1420" i="1"/>
  <c r="DS1420" i="1"/>
  <c r="DM1420" i="1"/>
  <c r="DG1420" i="1"/>
  <c r="DA1420" i="1"/>
  <c r="CU1420" i="1"/>
  <c r="CO1420" i="1"/>
  <c r="CI1420" i="1"/>
  <c r="CC1420" i="1"/>
  <c r="BW1420" i="1"/>
  <c r="BQ1420" i="1"/>
  <c r="BK1420" i="1"/>
  <c r="BE1420" i="1"/>
  <c r="AY1420" i="1"/>
  <c r="AS1420" i="1"/>
  <c r="AM1420" i="1"/>
  <c r="AG1420" i="1"/>
  <c r="AA1420" i="1"/>
  <c r="U1420" i="1"/>
  <c r="O1420" i="1"/>
  <c r="I1420" i="1"/>
  <c r="A1416" i="1"/>
  <c r="EQ1416" i="1"/>
  <c r="EK1416" i="1"/>
  <c r="EE1416" i="1"/>
  <c r="DY1416" i="1"/>
  <c r="DS1416" i="1"/>
  <c r="DM1416" i="1"/>
  <c r="DG1416" i="1"/>
  <c r="DA1416" i="1"/>
  <c r="CU1416" i="1"/>
  <c r="CO1416" i="1"/>
  <c r="CI1416" i="1"/>
  <c r="CC1416" i="1"/>
  <c r="BW1416" i="1"/>
  <c r="BQ1416" i="1"/>
  <c r="BK1416" i="1"/>
  <c r="BE1416" i="1"/>
  <c r="AY1416" i="1"/>
  <c r="AS1416" i="1"/>
  <c r="AM1416" i="1"/>
  <c r="AG1416" i="1"/>
  <c r="AA1416" i="1"/>
  <c r="U1416" i="1"/>
  <c r="O1416" i="1"/>
  <c r="I1416" i="1"/>
  <c r="A1415" i="1"/>
  <c r="EQ1415" i="1"/>
  <c r="EK1415" i="1"/>
  <c r="EE1415" i="1"/>
  <c r="DY1415" i="1"/>
  <c r="DS1415" i="1"/>
  <c r="DM1415" i="1"/>
  <c r="DG1415" i="1"/>
  <c r="DA1415" i="1"/>
  <c r="CU1415" i="1"/>
  <c r="CO1415" i="1"/>
  <c r="CI1415" i="1"/>
  <c r="CC1415" i="1"/>
  <c r="BW1415" i="1"/>
  <c r="BQ1415" i="1"/>
  <c r="BK1415" i="1"/>
  <c r="BE1415" i="1"/>
  <c r="AY1415" i="1"/>
  <c r="AS1415" i="1"/>
  <c r="AM1415" i="1"/>
  <c r="AG1415" i="1"/>
  <c r="AA1415" i="1"/>
  <c r="U1415" i="1"/>
  <c r="O1415" i="1"/>
  <c r="I1415" i="1"/>
  <c r="A1414" i="1"/>
  <c r="EQ1414" i="1"/>
  <c r="EK1414" i="1"/>
  <c r="EE1414" i="1"/>
  <c r="DY1414" i="1"/>
  <c r="DS1414" i="1"/>
  <c r="DM1414" i="1"/>
  <c r="DG1414" i="1"/>
  <c r="DA1414" i="1"/>
  <c r="CU1414" i="1"/>
  <c r="CO1414" i="1"/>
  <c r="CI1414" i="1"/>
  <c r="CC1414" i="1"/>
  <c r="BW1414" i="1"/>
  <c r="BQ1414" i="1"/>
  <c r="BK1414" i="1"/>
  <c r="BE1414" i="1"/>
  <c r="AY1414" i="1"/>
  <c r="AS1414" i="1"/>
  <c r="AM1414" i="1"/>
  <c r="AG1414" i="1"/>
  <c r="AA1414" i="1"/>
  <c r="U1414" i="1"/>
  <c r="O1414" i="1"/>
  <c r="I1414" i="1"/>
  <c r="A1413" i="1"/>
  <c r="EQ1413" i="1"/>
  <c r="EK1413" i="1"/>
  <c r="EE1413" i="1"/>
  <c r="DY1413" i="1"/>
  <c r="DS1413" i="1"/>
  <c r="DM1413" i="1"/>
  <c r="DG1413" i="1"/>
  <c r="DA1413" i="1"/>
  <c r="CU1413" i="1"/>
  <c r="CO1413" i="1"/>
  <c r="CI1413" i="1"/>
  <c r="CC1413" i="1"/>
  <c r="BW1413" i="1"/>
  <c r="BQ1413" i="1"/>
  <c r="BK1413" i="1"/>
  <c r="BE1413" i="1"/>
  <c r="AY1413" i="1"/>
  <c r="AS1413" i="1"/>
  <c r="AM1413" i="1"/>
  <c r="AG1413" i="1"/>
  <c r="AA1413" i="1"/>
  <c r="U1413" i="1"/>
  <c r="O1413" i="1"/>
  <c r="I1413" i="1"/>
  <c r="A1412" i="1"/>
  <c r="EQ1412" i="1"/>
  <c r="EK1412" i="1"/>
  <c r="EE1412" i="1"/>
  <c r="DY1412" i="1"/>
  <c r="DS1412" i="1"/>
  <c r="DM1412" i="1"/>
  <c r="DG1412" i="1"/>
  <c r="DA1412" i="1"/>
  <c r="CU1412" i="1"/>
  <c r="CO1412" i="1"/>
  <c r="CI1412" i="1"/>
  <c r="CC1412" i="1"/>
  <c r="BW1412" i="1"/>
  <c r="BQ1412" i="1"/>
  <c r="BK1412" i="1"/>
  <c r="BE1412" i="1"/>
  <c r="AY1412" i="1"/>
  <c r="AS1412" i="1"/>
  <c r="AM1412" i="1"/>
  <c r="AG1412" i="1"/>
  <c r="AA1412" i="1"/>
  <c r="U1412" i="1"/>
  <c r="O1412" i="1"/>
  <c r="I1412" i="1"/>
  <c r="A1411" i="1"/>
  <c r="EQ1411" i="1"/>
  <c r="EK1411" i="1"/>
  <c r="EE1411" i="1"/>
  <c r="DY1411" i="1"/>
  <c r="DS1411" i="1"/>
  <c r="DM1411" i="1"/>
  <c r="DG1411" i="1"/>
  <c r="DA1411" i="1"/>
  <c r="CU1411" i="1"/>
  <c r="CO1411" i="1"/>
  <c r="CI1411" i="1"/>
  <c r="CC1411" i="1"/>
  <c r="BW1411" i="1"/>
  <c r="BQ1411" i="1"/>
  <c r="BK1411" i="1"/>
  <c r="BE1411" i="1"/>
  <c r="AY1411" i="1"/>
  <c r="AS1411" i="1"/>
  <c r="AM1411" i="1"/>
  <c r="AG1411" i="1"/>
  <c r="AA1411" i="1"/>
  <c r="U1411" i="1"/>
  <c r="O1411" i="1"/>
  <c r="I1411" i="1"/>
  <c r="A1410" i="1"/>
  <c r="EQ1410" i="1"/>
  <c r="EK1410" i="1"/>
  <c r="EE1410" i="1"/>
  <c r="DY1410" i="1"/>
  <c r="DS1410" i="1"/>
  <c r="DM1410" i="1"/>
  <c r="DG1410" i="1"/>
  <c r="DA1410" i="1"/>
  <c r="CU1410" i="1"/>
  <c r="CO1410" i="1"/>
  <c r="CI1410" i="1"/>
  <c r="CC1410" i="1"/>
  <c r="BW1410" i="1"/>
  <c r="BQ1410" i="1"/>
  <c r="BK1410" i="1"/>
  <c r="BE1410" i="1"/>
  <c r="AY1410" i="1"/>
  <c r="AS1410" i="1"/>
  <c r="AM1410" i="1"/>
  <c r="AG1410" i="1"/>
  <c r="AA1410" i="1"/>
  <c r="U1410" i="1"/>
  <c r="O1410" i="1"/>
  <c r="I1410" i="1"/>
  <c r="A1409" i="1"/>
  <c r="EQ1409" i="1"/>
  <c r="EK1409" i="1"/>
  <c r="EE1409" i="1"/>
  <c r="DY1409" i="1"/>
  <c r="DS1409" i="1"/>
  <c r="DM1409" i="1"/>
  <c r="DG1409" i="1"/>
  <c r="DA1409" i="1"/>
  <c r="CU1409" i="1"/>
  <c r="CO1409" i="1"/>
  <c r="CI1409" i="1"/>
  <c r="CC1409" i="1"/>
  <c r="BW1409" i="1"/>
  <c r="BQ1409" i="1"/>
  <c r="BK1409" i="1"/>
  <c r="BE1409" i="1"/>
  <c r="AY1409" i="1"/>
  <c r="AS1409" i="1"/>
  <c r="AM1409" i="1"/>
  <c r="AG1409" i="1"/>
  <c r="AA1409" i="1"/>
  <c r="U1409" i="1"/>
  <c r="O1409" i="1"/>
  <c r="I1409" i="1"/>
  <c r="A1408" i="1"/>
  <c r="EQ1408" i="1"/>
  <c r="EK1408" i="1"/>
  <c r="EE1408" i="1"/>
  <c r="DY1408" i="1"/>
  <c r="DS1408" i="1"/>
  <c r="DM1408" i="1"/>
  <c r="DG1408" i="1"/>
  <c r="DA1408" i="1"/>
  <c r="CU1408" i="1"/>
  <c r="CO1408" i="1"/>
  <c r="CI1408" i="1"/>
  <c r="CC1408" i="1"/>
  <c r="BW1408" i="1"/>
  <c r="BQ1408" i="1"/>
  <c r="BK1408" i="1"/>
  <c r="BE1408" i="1"/>
  <c r="AY1408" i="1"/>
  <c r="AS1408" i="1"/>
  <c r="AM1408" i="1"/>
  <c r="AG1408" i="1"/>
  <c r="AA1408" i="1"/>
  <c r="U1408" i="1"/>
  <c r="O1408" i="1"/>
  <c r="I1408" i="1"/>
  <c r="A1407" i="1"/>
  <c r="EQ1407" i="1"/>
  <c r="EK1407" i="1"/>
  <c r="EE1407" i="1"/>
  <c r="DY1407" i="1"/>
  <c r="DS1407" i="1"/>
  <c r="DM1407" i="1"/>
  <c r="DG1407" i="1"/>
  <c r="DA1407" i="1"/>
  <c r="CU1407" i="1"/>
  <c r="CO1407" i="1"/>
  <c r="CI1407" i="1"/>
  <c r="CC1407" i="1"/>
  <c r="BW1407" i="1"/>
  <c r="BQ1407" i="1"/>
  <c r="BK1407" i="1"/>
  <c r="BE1407" i="1"/>
  <c r="AY1407" i="1"/>
  <c r="AS1407" i="1"/>
  <c r="AM1407" i="1"/>
  <c r="AG1407" i="1"/>
  <c r="AA1407" i="1"/>
  <c r="U1407" i="1"/>
  <c r="O1407" i="1"/>
  <c r="I1407" i="1"/>
  <c r="A1406" i="1"/>
  <c r="EQ1406" i="1"/>
  <c r="EK1406" i="1"/>
  <c r="EE1406" i="1"/>
  <c r="DY1406" i="1"/>
  <c r="DS1406" i="1"/>
  <c r="DM1406" i="1"/>
  <c r="DG1406" i="1"/>
  <c r="DA1406" i="1"/>
  <c r="CU1406" i="1"/>
  <c r="CO1406" i="1"/>
  <c r="CI1406" i="1"/>
  <c r="CC1406" i="1"/>
  <c r="BW1406" i="1"/>
  <c r="BQ1406" i="1"/>
  <c r="BK1406" i="1"/>
  <c r="BE1406" i="1"/>
  <c r="AY1406" i="1"/>
  <c r="AS1406" i="1"/>
  <c r="AM1406" i="1"/>
  <c r="AG1406" i="1"/>
  <c r="AA1406" i="1"/>
  <c r="U1406" i="1"/>
  <c r="O1406" i="1"/>
  <c r="I1406" i="1"/>
  <c r="A1405" i="1"/>
  <c r="EQ1405" i="1"/>
  <c r="EK1405" i="1"/>
  <c r="EE1405" i="1"/>
  <c r="DY1405" i="1"/>
  <c r="DS1405" i="1"/>
  <c r="DM1405" i="1"/>
  <c r="DG1405" i="1"/>
  <c r="DA1405" i="1"/>
  <c r="CU1405" i="1"/>
  <c r="CO1405" i="1"/>
  <c r="CI1405" i="1"/>
  <c r="CC1405" i="1"/>
  <c r="BW1405" i="1"/>
  <c r="BQ1405" i="1"/>
  <c r="BK1405" i="1"/>
  <c r="BE1405" i="1"/>
  <c r="AY1405" i="1"/>
  <c r="AS1405" i="1"/>
  <c r="AM1405" i="1"/>
  <c r="AG1405" i="1"/>
  <c r="AA1405" i="1"/>
  <c r="U1405" i="1"/>
  <c r="O1405" i="1"/>
  <c r="I1405" i="1"/>
  <c r="A1404" i="1"/>
  <c r="EQ1404" i="1"/>
  <c r="EK1404" i="1"/>
  <c r="EE1404" i="1"/>
  <c r="DY1404" i="1"/>
  <c r="DS1404" i="1"/>
  <c r="DM1404" i="1"/>
  <c r="DG1404" i="1"/>
  <c r="DA1404" i="1"/>
  <c r="CU1404" i="1"/>
  <c r="CO1404" i="1"/>
  <c r="CI1404" i="1"/>
  <c r="CC1404" i="1"/>
  <c r="BW1404" i="1"/>
  <c r="BQ1404" i="1"/>
  <c r="BK1404" i="1"/>
  <c r="BE1404" i="1"/>
  <c r="AY1404" i="1"/>
  <c r="AS1404" i="1"/>
  <c r="AM1404" i="1"/>
  <c r="AG1404" i="1"/>
  <c r="AA1404" i="1"/>
  <c r="U1404" i="1"/>
  <c r="O1404" i="1"/>
  <c r="I1404" i="1"/>
  <c r="A1403" i="1"/>
  <c r="EQ1403" i="1"/>
  <c r="EK1403" i="1"/>
  <c r="EE1403" i="1"/>
  <c r="DY1403" i="1"/>
  <c r="DS1403" i="1"/>
  <c r="DM1403" i="1"/>
  <c r="DG1403" i="1"/>
  <c r="DA1403" i="1"/>
  <c r="CU1403" i="1"/>
  <c r="CO1403" i="1"/>
  <c r="CI1403" i="1"/>
  <c r="CC1403" i="1"/>
  <c r="BW1403" i="1"/>
  <c r="BQ1403" i="1"/>
  <c r="BK1403" i="1"/>
  <c r="BE1403" i="1"/>
  <c r="AY1403" i="1"/>
  <c r="AS1403" i="1"/>
  <c r="AM1403" i="1"/>
  <c r="AG1403" i="1"/>
  <c r="AA1403" i="1"/>
  <c r="U1403" i="1"/>
  <c r="O1403" i="1"/>
  <c r="I1403" i="1"/>
  <c r="A1402" i="1"/>
  <c r="EQ1402" i="1"/>
  <c r="EK1402" i="1"/>
  <c r="EE1402" i="1"/>
  <c r="DY1402" i="1"/>
  <c r="DS1402" i="1"/>
  <c r="DM1402" i="1"/>
  <c r="DG1402" i="1"/>
  <c r="DA1402" i="1"/>
  <c r="CU1402" i="1"/>
  <c r="CO1402" i="1"/>
  <c r="CI1402" i="1"/>
  <c r="CC1402" i="1"/>
  <c r="BW1402" i="1"/>
  <c r="BQ1402" i="1"/>
  <c r="BK1402" i="1"/>
  <c r="BE1402" i="1"/>
  <c r="AY1402" i="1"/>
  <c r="AS1402" i="1"/>
  <c r="AM1402" i="1"/>
  <c r="AG1402" i="1"/>
  <c r="AA1402" i="1"/>
  <c r="U1402" i="1"/>
  <c r="O1402" i="1"/>
  <c r="I1402" i="1"/>
  <c r="A1401" i="1"/>
  <c r="EQ1401" i="1"/>
  <c r="EK1401" i="1"/>
  <c r="EE1401" i="1"/>
  <c r="DY1401" i="1"/>
  <c r="DS1401" i="1"/>
  <c r="DM1401" i="1"/>
  <c r="DG1401" i="1"/>
  <c r="DA1401" i="1"/>
  <c r="CU1401" i="1"/>
  <c r="CO1401" i="1"/>
  <c r="CI1401" i="1"/>
  <c r="CC1401" i="1"/>
  <c r="BW1401" i="1"/>
  <c r="BQ1401" i="1"/>
  <c r="BK1401" i="1"/>
  <c r="BE1401" i="1"/>
  <c r="AY1401" i="1"/>
  <c r="AS1401" i="1"/>
  <c r="AM1401" i="1"/>
  <c r="AG1401" i="1"/>
  <c r="AA1401" i="1"/>
  <c r="U1401" i="1"/>
  <c r="O1401" i="1"/>
  <c r="I1401" i="1"/>
  <c r="A1400" i="1"/>
  <c r="EQ1400" i="1"/>
  <c r="EK1400" i="1"/>
  <c r="EE1400" i="1"/>
  <c r="DY1400" i="1"/>
  <c r="DS1400" i="1"/>
  <c r="DM1400" i="1"/>
  <c r="DG1400" i="1"/>
  <c r="DA1400" i="1"/>
  <c r="CU1400" i="1"/>
  <c r="CO1400" i="1"/>
  <c r="CI1400" i="1"/>
  <c r="CC1400" i="1"/>
  <c r="BW1400" i="1"/>
  <c r="BQ1400" i="1"/>
  <c r="BK1400" i="1"/>
  <c r="BE1400" i="1"/>
  <c r="AY1400" i="1"/>
  <c r="AS1400" i="1"/>
  <c r="AM1400" i="1"/>
  <c r="AG1400" i="1"/>
  <c r="AA1400" i="1"/>
  <c r="U1400" i="1"/>
  <c r="O1400" i="1"/>
  <c r="I1400" i="1"/>
  <c r="A1399" i="1"/>
  <c r="EQ1399" i="1"/>
  <c r="EK1399" i="1"/>
  <c r="EE1399" i="1"/>
  <c r="DY1399" i="1"/>
  <c r="DS1399" i="1"/>
  <c r="DM1399" i="1"/>
  <c r="DG1399" i="1"/>
  <c r="DA1399" i="1"/>
  <c r="CU1399" i="1"/>
  <c r="CO1399" i="1"/>
  <c r="CI1399" i="1"/>
  <c r="CC1399" i="1"/>
  <c r="BW1399" i="1"/>
  <c r="BQ1399" i="1"/>
  <c r="BK1399" i="1"/>
  <c r="BE1399" i="1"/>
  <c r="AY1399" i="1"/>
  <c r="AS1399" i="1"/>
  <c r="AM1399" i="1"/>
  <c r="AG1399" i="1"/>
  <c r="AA1399" i="1"/>
  <c r="U1399" i="1"/>
  <c r="O1399" i="1"/>
  <c r="I1399" i="1"/>
  <c r="A1398" i="1"/>
  <c r="EQ1398" i="1"/>
  <c r="EK1398" i="1"/>
  <c r="EE1398" i="1"/>
  <c r="DY1398" i="1"/>
  <c r="DS1398" i="1"/>
  <c r="DM1398" i="1"/>
  <c r="DG1398" i="1"/>
  <c r="DA1398" i="1"/>
  <c r="CU1398" i="1"/>
  <c r="CO1398" i="1"/>
  <c r="CI1398" i="1"/>
  <c r="CC1398" i="1"/>
  <c r="BW1398" i="1"/>
  <c r="BQ1398" i="1"/>
  <c r="BK1398" i="1"/>
  <c r="BE1398" i="1"/>
  <c r="AY1398" i="1"/>
  <c r="AS1398" i="1"/>
  <c r="AM1398" i="1"/>
  <c r="AG1398" i="1"/>
  <c r="AA1398" i="1"/>
  <c r="U1398" i="1"/>
  <c r="O1398" i="1"/>
  <c r="I1398" i="1"/>
  <c r="A1397" i="1"/>
  <c r="EQ1397" i="1"/>
  <c r="EK1397" i="1"/>
  <c r="EE1397" i="1"/>
  <c r="DY1397" i="1"/>
  <c r="DS1397" i="1"/>
  <c r="DM1397" i="1"/>
  <c r="DG1397" i="1"/>
  <c r="DA1397" i="1"/>
  <c r="CU1397" i="1"/>
  <c r="CO1397" i="1"/>
  <c r="CI1397" i="1"/>
  <c r="CC1397" i="1"/>
  <c r="BW1397" i="1"/>
  <c r="BQ1397" i="1"/>
  <c r="BK1397" i="1"/>
  <c r="BE1397" i="1"/>
  <c r="AY1397" i="1"/>
  <c r="AS1397" i="1"/>
  <c r="AM1397" i="1"/>
  <c r="AG1397" i="1"/>
  <c r="AA1397" i="1"/>
  <c r="U1397" i="1"/>
  <c r="O1397" i="1"/>
  <c r="I1397" i="1"/>
  <c r="A1396" i="1"/>
  <c r="EQ1396" i="1"/>
  <c r="EK1396" i="1"/>
  <c r="EE1396" i="1"/>
  <c r="DY1396" i="1"/>
  <c r="DS1396" i="1"/>
  <c r="DM1396" i="1"/>
  <c r="DG1396" i="1"/>
  <c r="DA1396" i="1"/>
  <c r="CU1396" i="1"/>
  <c r="CO1396" i="1"/>
  <c r="CI1396" i="1"/>
  <c r="CC1396" i="1"/>
  <c r="BW1396" i="1"/>
  <c r="BQ1396" i="1"/>
  <c r="BK1396" i="1"/>
  <c r="BE1396" i="1"/>
  <c r="AY1396" i="1"/>
  <c r="AS1396" i="1"/>
  <c r="AM1396" i="1"/>
  <c r="AG1396" i="1"/>
  <c r="AA1396" i="1"/>
  <c r="U1396" i="1"/>
  <c r="O1396" i="1"/>
  <c r="I1396" i="1"/>
  <c r="A1395" i="1"/>
  <c r="EQ1395" i="1"/>
  <c r="EK1395" i="1"/>
  <c r="EE1395" i="1"/>
  <c r="DY1395" i="1"/>
  <c r="DS1395" i="1"/>
  <c r="DM1395" i="1"/>
  <c r="DG1395" i="1"/>
  <c r="DA1395" i="1"/>
  <c r="CU1395" i="1"/>
  <c r="CO1395" i="1"/>
  <c r="CI1395" i="1"/>
  <c r="CC1395" i="1"/>
  <c r="BW1395" i="1"/>
  <c r="BQ1395" i="1"/>
  <c r="BK1395" i="1"/>
  <c r="BE1395" i="1"/>
  <c r="AY1395" i="1"/>
  <c r="AS1395" i="1"/>
  <c r="AM1395" i="1"/>
  <c r="AG1395" i="1"/>
  <c r="AA1395" i="1"/>
  <c r="U1395" i="1"/>
  <c r="O1395" i="1"/>
  <c r="I1395" i="1"/>
  <c r="A1394" i="1"/>
  <c r="EQ1394" i="1"/>
  <c r="EK1394" i="1"/>
  <c r="EE1394" i="1"/>
  <c r="DY1394" i="1"/>
  <c r="DS1394" i="1"/>
  <c r="DM1394" i="1"/>
  <c r="DG1394" i="1"/>
  <c r="DA1394" i="1"/>
  <c r="CU1394" i="1"/>
  <c r="CO1394" i="1"/>
  <c r="CI1394" i="1"/>
  <c r="CC1394" i="1"/>
  <c r="BW1394" i="1"/>
  <c r="BQ1394" i="1"/>
  <c r="BK1394" i="1"/>
  <c r="BE1394" i="1"/>
  <c r="AY1394" i="1"/>
  <c r="AS1394" i="1"/>
  <c r="AM1394" i="1"/>
  <c r="AG1394" i="1"/>
  <c r="AA1394" i="1"/>
  <c r="U1394" i="1"/>
  <c r="O1394" i="1"/>
  <c r="I1394" i="1"/>
  <c r="A1393" i="1"/>
  <c r="EQ1393" i="1"/>
  <c r="EK1393" i="1"/>
  <c r="EE1393" i="1"/>
  <c r="DY1393" i="1"/>
  <c r="DS1393" i="1"/>
  <c r="DM1393" i="1"/>
  <c r="DG1393" i="1"/>
  <c r="DA1393" i="1"/>
  <c r="CU1393" i="1"/>
  <c r="CO1393" i="1"/>
  <c r="CI1393" i="1"/>
  <c r="CC1393" i="1"/>
  <c r="BW1393" i="1"/>
  <c r="BQ1393" i="1"/>
  <c r="BK1393" i="1"/>
  <c r="BE1393" i="1"/>
  <c r="AY1393" i="1"/>
  <c r="AS1393" i="1"/>
  <c r="AM1393" i="1"/>
  <c r="AG1393" i="1"/>
  <c r="AA1393" i="1"/>
  <c r="U1393" i="1"/>
  <c r="O1393" i="1"/>
  <c r="I1393" i="1"/>
  <c r="A1392" i="1"/>
  <c r="EQ1392" i="1"/>
  <c r="EK1392" i="1"/>
  <c r="EE1392" i="1"/>
  <c r="DY1392" i="1"/>
  <c r="DS1392" i="1"/>
  <c r="DM1392" i="1"/>
  <c r="DG1392" i="1"/>
  <c r="DA1392" i="1"/>
  <c r="CU1392" i="1"/>
  <c r="CO1392" i="1"/>
  <c r="CI1392" i="1"/>
  <c r="CC1392" i="1"/>
  <c r="BW1392" i="1"/>
  <c r="BQ1392" i="1"/>
  <c r="BK1392" i="1"/>
  <c r="BE1392" i="1"/>
  <c r="AY1392" i="1"/>
  <c r="AS1392" i="1"/>
  <c r="AM1392" i="1"/>
  <c r="AG1392" i="1"/>
  <c r="AA1392" i="1"/>
  <c r="U1392" i="1"/>
  <c r="O1392" i="1"/>
  <c r="I1392" i="1"/>
  <c r="A1391" i="1"/>
  <c r="EQ1391" i="1"/>
  <c r="EK1391" i="1"/>
  <c r="EE1391" i="1"/>
  <c r="DY1391" i="1"/>
  <c r="DS1391" i="1"/>
  <c r="DM1391" i="1"/>
  <c r="DG1391" i="1"/>
  <c r="DA1391" i="1"/>
  <c r="CU1391" i="1"/>
  <c r="CO1391" i="1"/>
  <c r="CI1391" i="1"/>
  <c r="CC1391" i="1"/>
  <c r="BW1391" i="1"/>
  <c r="BQ1391" i="1"/>
  <c r="BK1391" i="1"/>
  <c r="BE1391" i="1"/>
  <c r="AY1391" i="1"/>
  <c r="AS1391" i="1"/>
  <c r="AM1391" i="1"/>
  <c r="AG1391" i="1"/>
  <c r="AA1391" i="1"/>
  <c r="U1391" i="1"/>
  <c r="O1391" i="1"/>
  <c r="I1391" i="1"/>
  <c r="A1390" i="1"/>
  <c r="EQ1390" i="1"/>
  <c r="EK1390" i="1"/>
  <c r="EE1390" i="1"/>
  <c r="DY1390" i="1"/>
  <c r="DS1390" i="1"/>
  <c r="DM1390" i="1"/>
  <c r="DG1390" i="1"/>
  <c r="DA1390" i="1"/>
  <c r="CU1390" i="1"/>
  <c r="CO1390" i="1"/>
  <c r="CI1390" i="1"/>
  <c r="CC1390" i="1"/>
  <c r="BW1390" i="1"/>
  <c r="BQ1390" i="1"/>
  <c r="BK1390" i="1"/>
  <c r="BE1390" i="1"/>
  <c r="AY1390" i="1"/>
  <c r="AS1390" i="1"/>
  <c r="AM1390" i="1"/>
  <c r="AG1390" i="1"/>
  <c r="AA1390" i="1"/>
  <c r="U1390" i="1"/>
  <c r="O1390" i="1"/>
  <c r="I1390" i="1"/>
  <c r="A1389" i="1"/>
  <c r="EQ1389" i="1"/>
  <c r="EK1389" i="1"/>
  <c r="EE1389" i="1"/>
  <c r="DY1389" i="1"/>
  <c r="DS1389" i="1"/>
  <c r="DM1389" i="1"/>
  <c r="DG1389" i="1"/>
  <c r="DA1389" i="1"/>
  <c r="CU1389" i="1"/>
  <c r="CO1389" i="1"/>
  <c r="CI1389" i="1"/>
  <c r="CC1389" i="1"/>
  <c r="BW1389" i="1"/>
  <c r="BQ1389" i="1"/>
  <c r="BK1389" i="1"/>
  <c r="BE1389" i="1"/>
  <c r="AY1389" i="1"/>
  <c r="AS1389" i="1"/>
  <c r="AM1389" i="1"/>
  <c r="AG1389" i="1"/>
  <c r="AA1389" i="1"/>
  <c r="U1389" i="1"/>
  <c r="O1389" i="1"/>
  <c r="I1389" i="1"/>
  <c r="A1388" i="1"/>
  <c r="EQ1388" i="1"/>
  <c r="EK1388" i="1"/>
  <c r="EE1388" i="1"/>
  <c r="DY1388" i="1"/>
  <c r="DS1388" i="1"/>
  <c r="DM1388" i="1"/>
  <c r="DG1388" i="1"/>
  <c r="DA1388" i="1"/>
  <c r="CU1388" i="1"/>
  <c r="CO1388" i="1"/>
  <c r="CI1388" i="1"/>
  <c r="CC1388" i="1"/>
  <c r="BW1388" i="1"/>
  <c r="BQ1388" i="1"/>
  <c r="BK1388" i="1"/>
  <c r="BE1388" i="1"/>
  <c r="AY1388" i="1"/>
  <c r="AS1388" i="1"/>
  <c r="AM1388" i="1"/>
  <c r="AG1388" i="1"/>
  <c r="AA1388" i="1"/>
  <c r="U1388" i="1"/>
  <c r="O1388" i="1"/>
  <c r="I1388" i="1"/>
  <c r="A1387" i="1"/>
  <c r="EQ1387" i="1"/>
  <c r="EK1387" i="1"/>
  <c r="EE1387" i="1"/>
  <c r="DY1387" i="1"/>
  <c r="DS1387" i="1"/>
  <c r="DM1387" i="1"/>
  <c r="DG1387" i="1"/>
  <c r="DA1387" i="1"/>
  <c r="CU1387" i="1"/>
  <c r="CO1387" i="1"/>
  <c r="CI1387" i="1"/>
  <c r="CC1387" i="1"/>
  <c r="BW1387" i="1"/>
  <c r="BQ1387" i="1"/>
  <c r="BK1387" i="1"/>
  <c r="BE1387" i="1"/>
  <c r="AY1387" i="1"/>
  <c r="AS1387" i="1"/>
  <c r="AM1387" i="1"/>
  <c r="AG1387" i="1"/>
  <c r="AA1387" i="1"/>
  <c r="U1387" i="1"/>
  <c r="O1387" i="1"/>
  <c r="I1387" i="1"/>
  <c r="A1386" i="1"/>
  <c r="EQ1386" i="1"/>
  <c r="EK1386" i="1"/>
  <c r="EE1386" i="1"/>
  <c r="DY1386" i="1"/>
  <c r="DS1386" i="1"/>
  <c r="DM1386" i="1"/>
  <c r="DG1386" i="1"/>
  <c r="DA1386" i="1"/>
  <c r="CU1386" i="1"/>
  <c r="CO1386" i="1"/>
  <c r="CI1386" i="1"/>
  <c r="CC1386" i="1"/>
  <c r="BW1386" i="1"/>
  <c r="BQ1386" i="1"/>
  <c r="BK1386" i="1"/>
  <c r="BE1386" i="1"/>
  <c r="AY1386" i="1"/>
  <c r="AS1386" i="1"/>
  <c r="AM1386" i="1"/>
  <c r="AG1386" i="1"/>
  <c r="AA1386" i="1"/>
  <c r="U1386" i="1"/>
  <c r="O1386" i="1"/>
  <c r="I1386" i="1"/>
  <c r="A1380" i="1"/>
  <c r="EQ1380" i="1"/>
  <c r="EK1380" i="1"/>
  <c r="EE1380" i="1"/>
  <c r="DY1380" i="1"/>
  <c r="DS1380" i="1"/>
  <c r="DM1380" i="1"/>
  <c r="DG1380" i="1"/>
  <c r="DA1380" i="1"/>
  <c r="CU1380" i="1"/>
  <c r="CO1380" i="1"/>
  <c r="CI1380" i="1"/>
  <c r="CC1380" i="1"/>
  <c r="BW1380" i="1"/>
  <c r="BQ1380" i="1"/>
  <c r="BK1380" i="1"/>
  <c r="BE1380" i="1"/>
  <c r="AY1380" i="1"/>
  <c r="AS1380" i="1"/>
  <c r="AM1380" i="1"/>
  <c r="AG1380" i="1"/>
  <c r="AA1380" i="1"/>
  <c r="U1380" i="1"/>
  <c r="O1380" i="1"/>
  <c r="I1380" i="1"/>
  <c r="A1379" i="1"/>
  <c r="EQ1379" i="1"/>
  <c r="EK1379" i="1"/>
  <c r="EE1379" i="1"/>
  <c r="DY1379" i="1"/>
  <c r="DS1379" i="1"/>
  <c r="DM1379" i="1"/>
  <c r="DG1379" i="1"/>
  <c r="DA1379" i="1"/>
  <c r="CU1379" i="1"/>
  <c r="CO1379" i="1"/>
  <c r="CI1379" i="1"/>
  <c r="CC1379" i="1"/>
  <c r="BW1379" i="1"/>
  <c r="BQ1379" i="1"/>
  <c r="BK1379" i="1"/>
  <c r="BE1379" i="1"/>
  <c r="AY1379" i="1"/>
  <c r="AS1379" i="1"/>
  <c r="AM1379" i="1"/>
  <c r="AG1379" i="1"/>
  <c r="AA1379" i="1"/>
  <c r="U1379" i="1"/>
  <c r="O1379" i="1"/>
  <c r="I1379" i="1"/>
  <c r="A1378" i="1"/>
  <c r="EQ1378" i="1"/>
  <c r="EK1378" i="1"/>
  <c r="EE1378" i="1"/>
  <c r="DY1378" i="1"/>
  <c r="DS1378" i="1"/>
  <c r="DM1378" i="1"/>
  <c r="DG1378" i="1"/>
  <c r="DA1378" i="1"/>
  <c r="CU1378" i="1"/>
  <c r="CO1378" i="1"/>
  <c r="CI1378" i="1"/>
  <c r="CC1378" i="1"/>
  <c r="BW1378" i="1"/>
  <c r="BQ1378" i="1"/>
  <c r="BK1378" i="1"/>
  <c r="BE1378" i="1"/>
  <c r="AY1378" i="1"/>
  <c r="AS1378" i="1"/>
  <c r="AM1378" i="1"/>
  <c r="AG1378" i="1"/>
  <c r="AA1378" i="1"/>
  <c r="U1378" i="1"/>
  <c r="O1378" i="1"/>
  <c r="I1378" i="1"/>
  <c r="A1377" i="1"/>
  <c r="EQ1377" i="1"/>
  <c r="EK1377" i="1"/>
  <c r="EE1377" i="1"/>
  <c r="DY1377" i="1"/>
  <c r="DS1377" i="1"/>
  <c r="DM1377" i="1"/>
  <c r="DG1377" i="1"/>
  <c r="DA1377" i="1"/>
  <c r="CU1377" i="1"/>
  <c r="CO1377" i="1"/>
  <c r="CI1377" i="1"/>
  <c r="CC1377" i="1"/>
  <c r="BW1377" i="1"/>
  <c r="BQ1377" i="1"/>
  <c r="BK1377" i="1"/>
  <c r="BE1377" i="1"/>
  <c r="AY1377" i="1"/>
  <c r="AS1377" i="1"/>
  <c r="AM1377" i="1"/>
  <c r="AG1377" i="1"/>
  <c r="AA1377" i="1"/>
  <c r="U1377" i="1"/>
  <c r="O1377" i="1"/>
  <c r="I1377" i="1"/>
  <c r="A1376" i="1"/>
  <c r="EQ1376" i="1"/>
  <c r="EK1376" i="1"/>
  <c r="EE1376" i="1"/>
  <c r="DY1376" i="1"/>
  <c r="DS1376" i="1"/>
  <c r="DM1376" i="1"/>
  <c r="DG1376" i="1"/>
  <c r="DA1376" i="1"/>
  <c r="CU1376" i="1"/>
  <c r="CO1376" i="1"/>
  <c r="CI1376" i="1"/>
  <c r="CC1376" i="1"/>
  <c r="BW1376" i="1"/>
  <c r="BQ1376" i="1"/>
  <c r="BK1376" i="1"/>
  <c r="BE1376" i="1"/>
  <c r="AY1376" i="1"/>
  <c r="AS1376" i="1"/>
  <c r="AM1376" i="1"/>
  <c r="AG1376" i="1"/>
  <c r="AA1376" i="1"/>
  <c r="U1376" i="1"/>
  <c r="O1376" i="1"/>
  <c r="I1376" i="1"/>
  <c r="A1375" i="1"/>
  <c r="EQ1375" i="1"/>
  <c r="EK1375" i="1"/>
  <c r="EE1375" i="1"/>
  <c r="DY1375" i="1"/>
  <c r="DS1375" i="1"/>
  <c r="DM1375" i="1"/>
  <c r="DG1375" i="1"/>
  <c r="DA1375" i="1"/>
  <c r="CU1375" i="1"/>
  <c r="CO1375" i="1"/>
  <c r="CI1375" i="1"/>
  <c r="CC1375" i="1"/>
  <c r="BW1375" i="1"/>
  <c r="BQ1375" i="1"/>
  <c r="BK1375" i="1"/>
  <c r="BE1375" i="1"/>
  <c r="AY1375" i="1"/>
  <c r="AS1375" i="1"/>
  <c r="AM1375" i="1"/>
  <c r="AG1375" i="1"/>
  <c r="AA1375" i="1"/>
  <c r="U1375" i="1"/>
  <c r="O1375" i="1"/>
  <c r="I1375" i="1"/>
  <c r="A1374" i="1"/>
  <c r="EQ1374" i="1"/>
  <c r="EK1374" i="1"/>
  <c r="EE1374" i="1"/>
  <c r="DY1374" i="1"/>
  <c r="DS1374" i="1"/>
  <c r="DM1374" i="1"/>
  <c r="DG1374" i="1"/>
  <c r="DA1374" i="1"/>
  <c r="CU1374" i="1"/>
  <c r="CO1374" i="1"/>
  <c r="CI1374" i="1"/>
  <c r="CC1374" i="1"/>
  <c r="BW1374" i="1"/>
  <c r="BQ1374" i="1"/>
  <c r="BK1374" i="1"/>
  <c r="BE1374" i="1"/>
  <c r="AY1374" i="1"/>
  <c r="AS1374" i="1"/>
  <c r="AM1374" i="1"/>
  <c r="AG1374" i="1"/>
  <c r="AA1374" i="1"/>
  <c r="U1374" i="1"/>
  <c r="O1374" i="1"/>
  <c r="I1374" i="1"/>
  <c r="A1373" i="1"/>
  <c r="EQ1373" i="1"/>
  <c r="EK1373" i="1"/>
  <c r="EE1373" i="1"/>
  <c r="DY1373" i="1"/>
  <c r="DS1373" i="1"/>
  <c r="DM1373" i="1"/>
  <c r="DG1373" i="1"/>
  <c r="DA1373" i="1"/>
  <c r="CU1373" i="1"/>
  <c r="CO1373" i="1"/>
  <c r="CI1373" i="1"/>
  <c r="CC1373" i="1"/>
  <c r="BW1373" i="1"/>
  <c r="BQ1373" i="1"/>
  <c r="BK1373" i="1"/>
  <c r="BE1373" i="1"/>
  <c r="AY1373" i="1"/>
  <c r="AS1373" i="1"/>
  <c r="AM1373" i="1"/>
  <c r="AG1373" i="1"/>
  <c r="AA1373" i="1"/>
  <c r="U1373" i="1"/>
  <c r="O1373" i="1"/>
  <c r="I1373" i="1"/>
  <c r="A1372" i="1"/>
  <c r="EQ1372" i="1"/>
  <c r="EK1372" i="1"/>
  <c r="EE1372" i="1"/>
  <c r="DY1372" i="1"/>
  <c r="DS1372" i="1"/>
  <c r="DM1372" i="1"/>
  <c r="DG1372" i="1"/>
  <c r="DA1372" i="1"/>
  <c r="CU1372" i="1"/>
  <c r="CO1372" i="1"/>
  <c r="CI1372" i="1"/>
  <c r="CC1372" i="1"/>
  <c r="BW1372" i="1"/>
  <c r="BQ1372" i="1"/>
  <c r="BK1372" i="1"/>
  <c r="BE1372" i="1"/>
  <c r="AY1372" i="1"/>
  <c r="AS1372" i="1"/>
  <c r="AM1372" i="1"/>
  <c r="AG1372" i="1"/>
  <c r="AA1372" i="1"/>
  <c r="U1372" i="1"/>
  <c r="O1372" i="1"/>
  <c r="I1372" i="1"/>
  <c r="A1371" i="1"/>
  <c r="EQ1371" i="1"/>
  <c r="EK1371" i="1"/>
  <c r="EE1371" i="1"/>
  <c r="DY1371" i="1"/>
  <c r="DS1371" i="1"/>
  <c r="DM1371" i="1"/>
  <c r="DG1371" i="1"/>
  <c r="DA1371" i="1"/>
  <c r="CU1371" i="1"/>
  <c r="CO1371" i="1"/>
  <c r="CI1371" i="1"/>
  <c r="CC1371" i="1"/>
  <c r="BW1371" i="1"/>
  <c r="BQ1371" i="1"/>
  <c r="BK1371" i="1"/>
  <c r="BE1371" i="1"/>
  <c r="AY1371" i="1"/>
  <c r="AS1371" i="1"/>
  <c r="AM1371" i="1"/>
  <c r="AG1371" i="1"/>
  <c r="AA1371" i="1"/>
  <c r="U1371" i="1"/>
  <c r="O1371" i="1"/>
  <c r="I1371" i="1"/>
  <c r="A1370" i="1"/>
  <c r="EQ1370" i="1"/>
  <c r="EK1370" i="1"/>
  <c r="EE1370" i="1"/>
  <c r="DY1370" i="1"/>
  <c r="DS1370" i="1"/>
  <c r="DM1370" i="1"/>
  <c r="DG1370" i="1"/>
  <c r="DA1370" i="1"/>
  <c r="CU1370" i="1"/>
  <c r="CO1370" i="1"/>
  <c r="CI1370" i="1"/>
  <c r="CC1370" i="1"/>
  <c r="BW1370" i="1"/>
  <c r="BQ1370" i="1"/>
  <c r="BK1370" i="1"/>
  <c r="BE1370" i="1"/>
  <c r="AY1370" i="1"/>
  <c r="AS1370" i="1"/>
  <c r="AM1370" i="1"/>
  <c r="AG1370" i="1"/>
  <c r="AA1370" i="1"/>
  <c r="U1370" i="1"/>
  <c r="O1370" i="1"/>
  <c r="I1370" i="1"/>
  <c r="A1369" i="1"/>
  <c r="EQ1369" i="1"/>
  <c r="EK1369" i="1"/>
  <c r="EE1369" i="1"/>
  <c r="DY1369" i="1"/>
  <c r="DS1369" i="1"/>
  <c r="DM1369" i="1"/>
  <c r="DG1369" i="1"/>
  <c r="DA1369" i="1"/>
  <c r="CU1369" i="1"/>
  <c r="CO1369" i="1"/>
  <c r="CI1369" i="1"/>
  <c r="CC1369" i="1"/>
  <c r="BW1369" i="1"/>
  <c r="BQ1369" i="1"/>
  <c r="BK1369" i="1"/>
  <c r="BE1369" i="1"/>
  <c r="AY1369" i="1"/>
  <c r="AS1369" i="1"/>
  <c r="AM1369" i="1"/>
  <c r="AG1369" i="1"/>
  <c r="AA1369" i="1"/>
  <c r="U1369" i="1"/>
  <c r="O1369" i="1"/>
  <c r="I1369" i="1"/>
  <c r="A1368" i="1"/>
  <c r="EQ1368" i="1"/>
  <c r="EK1368" i="1"/>
  <c r="EE1368" i="1"/>
  <c r="DY1368" i="1"/>
  <c r="DS1368" i="1"/>
  <c r="DM1368" i="1"/>
  <c r="DG1368" i="1"/>
  <c r="DA1368" i="1"/>
  <c r="CU1368" i="1"/>
  <c r="CO1368" i="1"/>
  <c r="CI1368" i="1"/>
  <c r="CC1368" i="1"/>
  <c r="BW1368" i="1"/>
  <c r="BQ1368" i="1"/>
  <c r="BK1368" i="1"/>
  <c r="BE1368" i="1"/>
  <c r="AY1368" i="1"/>
  <c r="AS1368" i="1"/>
  <c r="AM1368" i="1"/>
  <c r="AG1368" i="1"/>
  <c r="AA1368" i="1"/>
  <c r="U1368" i="1"/>
  <c r="O1368" i="1"/>
  <c r="I1368" i="1"/>
  <c r="A1367" i="1"/>
  <c r="EQ1367" i="1"/>
  <c r="EK1367" i="1"/>
  <c r="EE1367" i="1"/>
  <c r="DY1367" i="1"/>
  <c r="DS1367" i="1"/>
  <c r="DM1367" i="1"/>
  <c r="DG1367" i="1"/>
  <c r="DA1367" i="1"/>
  <c r="CU1367" i="1"/>
  <c r="CO1367" i="1"/>
  <c r="CI1367" i="1"/>
  <c r="CC1367" i="1"/>
  <c r="BW1367" i="1"/>
  <c r="BQ1367" i="1"/>
  <c r="BK1367" i="1"/>
  <c r="BE1367" i="1"/>
  <c r="AY1367" i="1"/>
  <c r="AS1367" i="1"/>
  <c r="AM1367" i="1"/>
  <c r="AG1367" i="1"/>
  <c r="AA1367" i="1"/>
  <c r="U1367" i="1"/>
  <c r="O1367" i="1"/>
  <c r="I1367" i="1"/>
  <c r="A1366" i="1"/>
  <c r="EQ1366" i="1"/>
  <c r="EK1366" i="1"/>
  <c r="EE1366" i="1"/>
  <c r="DY1366" i="1"/>
  <c r="DS1366" i="1"/>
  <c r="DM1366" i="1"/>
  <c r="DG1366" i="1"/>
  <c r="DA1366" i="1"/>
  <c r="CU1366" i="1"/>
  <c r="CO1366" i="1"/>
  <c r="CI1366" i="1"/>
  <c r="CC1366" i="1"/>
  <c r="BW1366" i="1"/>
  <c r="BQ1366" i="1"/>
  <c r="BK1366" i="1"/>
  <c r="BE1366" i="1"/>
  <c r="AY1366" i="1"/>
  <c r="AS1366" i="1"/>
  <c r="AM1366" i="1"/>
  <c r="AG1366" i="1"/>
  <c r="AA1366" i="1"/>
  <c r="U1366" i="1"/>
  <c r="O1366" i="1"/>
  <c r="I1366" i="1"/>
  <c r="A1365" i="1"/>
  <c r="EQ1365" i="1"/>
  <c r="EK1365" i="1"/>
  <c r="EE1365" i="1"/>
  <c r="DY1365" i="1"/>
  <c r="DS1365" i="1"/>
  <c r="DM1365" i="1"/>
  <c r="DG1365" i="1"/>
  <c r="DA1365" i="1"/>
  <c r="CU1365" i="1"/>
  <c r="CO1365" i="1"/>
  <c r="CI1365" i="1"/>
  <c r="CC1365" i="1"/>
  <c r="BW1365" i="1"/>
  <c r="BQ1365" i="1"/>
  <c r="BK1365" i="1"/>
  <c r="BE1365" i="1"/>
  <c r="AY1365" i="1"/>
  <c r="AS1365" i="1"/>
  <c r="AM1365" i="1"/>
  <c r="AG1365" i="1"/>
  <c r="AA1365" i="1"/>
  <c r="U1365" i="1"/>
  <c r="O1365" i="1"/>
  <c r="I1365" i="1"/>
  <c r="A1364" i="1"/>
  <c r="EQ1364" i="1"/>
  <c r="EK1364" i="1"/>
  <c r="EE1364" i="1"/>
  <c r="DY1364" i="1"/>
  <c r="DS1364" i="1"/>
  <c r="DM1364" i="1"/>
  <c r="DG1364" i="1"/>
  <c r="DA1364" i="1"/>
  <c r="CU1364" i="1"/>
  <c r="CO1364" i="1"/>
  <c r="CI1364" i="1"/>
  <c r="CC1364" i="1"/>
  <c r="BW1364" i="1"/>
  <c r="BQ1364" i="1"/>
  <c r="BK1364" i="1"/>
  <c r="BE1364" i="1"/>
  <c r="AY1364" i="1"/>
  <c r="AS1364" i="1"/>
  <c r="AM1364" i="1"/>
  <c r="AG1364" i="1"/>
  <c r="AA1364" i="1"/>
  <c r="U1364" i="1"/>
  <c r="O1364" i="1"/>
  <c r="I1364" i="1"/>
  <c r="A1363" i="1"/>
  <c r="EQ1363" i="1"/>
  <c r="EK1363" i="1"/>
  <c r="EE1363" i="1"/>
  <c r="DY1363" i="1"/>
  <c r="DS1363" i="1"/>
  <c r="DM1363" i="1"/>
  <c r="DG1363" i="1"/>
  <c r="DA1363" i="1"/>
  <c r="CU1363" i="1"/>
  <c r="CO1363" i="1"/>
  <c r="CI1363" i="1"/>
  <c r="CC1363" i="1"/>
  <c r="BW1363" i="1"/>
  <c r="BQ1363" i="1"/>
  <c r="BK1363" i="1"/>
  <c r="BE1363" i="1"/>
  <c r="AY1363" i="1"/>
  <c r="AS1363" i="1"/>
  <c r="AM1363" i="1"/>
  <c r="AG1363" i="1"/>
  <c r="AA1363" i="1"/>
  <c r="U1363" i="1"/>
  <c r="O1363" i="1"/>
  <c r="I1363" i="1"/>
  <c r="A1362" i="1"/>
  <c r="EQ1362" i="1"/>
  <c r="EK1362" i="1"/>
  <c r="EE1362" i="1"/>
  <c r="DY1362" i="1"/>
  <c r="DS1362" i="1"/>
  <c r="DM1362" i="1"/>
  <c r="DG1362" i="1"/>
  <c r="DA1362" i="1"/>
  <c r="CU1362" i="1"/>
  <c r="CO1362" i="1"/>
  <c r="CI1362" i="1"/>
  <c r="CC1362" i="1"/>
  <c r="BW1362" i="1"/>
  <c r="BQ1362" i="1"/>
  <c r="BK1362" i="1"/>
  <c r="BE1362" i="1"/>
  <c r="AY1362" i="1"/>
  <c r="AS1362" i="1"/>
  <c r="AM1362" i="1"/>
  <c r="AG1362" i="1"/>
  <c r="AA1362" i="1"/>
  <c r="U1362" i="1"/>
  <c r="O1362" i="1"/>
  <c r="I1362" i="1"/>
  <c r="A1361" i="1"/>
  <c r="EQ1361" i="1"/>
  <c r="EK1361" i="1"/>
  <c r="EE1361" i="1"/>
  <c r="DY1361" i="1"/>
  <c r="DS1361" i="1"/>
  <c r="DM1361" i="1"/>
  <c r="DG1361" i="1"/>
  <c r="DA1361" i="1"/>
  <c r="CU1361" i="1"/>
  <c r="CO1361" i="1"/>
  <c r="CI1361" i="1"/>
  <c r="CC1361" i="1"/>
  <c r="BW1361" i="1"/>
  <c r="BQ1361" i="1"/>
  <c r="BK1361" i="1"/>
  <c r="BE1361" i="1"/>
  <c r="AY1361" i="1"/>
  <c r="AS1361" i="1"/>
  <c r="AM1361" i="1"/>
  <c r="AG1361" i="1"/>
  <c r="AA1361" i="1"/>
  <c r="U1361" i="1"/>
  <c r="O1361" i="1"/>
  <c r="I1361" i="1"/>
  <c r="A1360" i="1"/>
  <c r="EQ1360" i="1"/>
  <c r="EK1360" i="1"/>
  <c r="EE1360" i="1"/>
  <c r="DY1360" i="1"/>
  <c r="DS1360" i="1"/>
  <c r="DM1360" i="1"/>
  <c r="DG1360" i="1"/>
  <c r="DA1360" i="1"/>
  <c r="CU1360" i="1"/>
  <c r="CO1360" i="1"/>
  <c r="CI1360" i="1"/>
  <c r="CC1360" i="1"/>
  <c r="BW1360" i="1"/>
  <c r="BQ1360" i="1"/>
  <c r="BK1360" i="1"/>
  <c r="BE1360" i="1"/>
  <c r="AY1360" i="1"/>
  <c r="AS1360" i="1"/>
  <c r="AM1360" i="1"/>
  <c r="AG1360" i="1"/>
  <c r="AA1360" i="1"/>
  <c r="U1360" i="1"/>
  <c r="O1360" i="1"/>
  <c r="I1360" i="1"/>
  <c r="A1359" i="1"/>
  <c r="EQ1359" i="1"/>
  <c r="EK1359" i="1"/>
  <c r="EE1359" i="1"/>
  <c r="DY1359" i="1"/>
  <c r="DS1359" i="1"/>
  <c r="DM1359" i="1"/>
  <c r="DG1359" i="1"/>
  <c r="DA1359" i="1"/>
  <c r="CU1359" i="1"/>
  <c r="CO1359" i="1"/>
  <c r="CI1359" i="1"/>
  <c r="CC1359" i="1"/>
  <c r="BW1359" i="1"/>
  <c r="BQ1359" i="1"/>
  <c r="BK1359" i="1"/>
  <c r="BE1359" i="1"/>
  <c r="AY1359" i="1"/>
  <c r="AS1359" i="1"/>
  <c r="AM1359" i="1"/>
  <c r="AG1359" i="1"/>
  <c r="AA1359" i="1"/>
  <c r="U1359" i="1"/>
  <c r="O1359" i="1"/>
  <c r="I1359" i="1"/>
  <c r="A1358" i="1"/>
  <c r="EQ1358" i="1"/>
  <c r="EK1358" i="1"/>
  <c r="EE1358" i="1"/>
  <c r="DY1358" i="1"/>
  <c r="DS1358" i="1"/>
  <c r="DM1358" i="1"/>
  <c r="DG1358" i="1"/>
  <c r="DA1358" i="1"/>
  <c r="CU1358" i="1"/>
  <c r="CO1358" i="1"/>
  <c r="CI1358" i="1"/>
  <c r="CC1358" i="1"/>
  <c r="BW1358" i="1"/>
  <c r="BQ1358" i="1"/>
  <c r="BK1358" i="1"/>
  <c r="BE1358" i="1"/>
  <c r="AY1358" i="1"/>
  <c r="AS1358" i="1"/>
  <c r="AM1358" i="1"/>
  <c r="AG1358" i="1"/>
  <c r="AA1358" i="1"/>
  <c r="U1358" i="1"/>
  <c r="O1358" i="1"/>
  <c r="I1358" i="1"/>
  <c r="A1357" i="1"/>
  <c r="EQ1357" i="1"/>
  <c r="EK1357" i="1"/>
  <c r="EE1357" i="1"/>
  <c r="DY1357" i="1"/>
  <c r="DS1357" i="1"/>
  <c r="DM1357" i="1"/>
  <c r="DG1357" i="1"/>
  <c r="DA1357" i="1"/>
  <c r="CU1357" i="1"/>
  <c r="CO1357" i="1"/>
  <c r="CI1357" i="1"/>
  <c r="CC1357" i="1"/>
  <c r="BW1357" i="1"/>
  <c r="BQ1357" i="1"/>
  <c r="BK1357" i="1"/>
  <c r="BE1357" i="1"/>
  <c r="AY1357" i="1"/>
  <c r="AS1357" i="1"/>
  <c r="AM1357" i="1"/>
  <c r="AG1357" i="1"/>
  <c r="AA1357" i="1"/>
  <c r="U1357" i="1"/>
  <c r="O1357" i="1"/>
  <c r="I1357" i="1"/>
  <c r="A1356" i="1"/>
  <c r="EQ1356" i="1"/>
  <c r="EK1356" i="1"/>
  <c r="EE1356" i="1"/>
  <c r="DY1356" i="1"/>
  <c r="DS1356" i="1"/>
  <c r="DM1356" i="1"/>
  <c r="DG1356" i="1"/>
  <c r="DA1356" i="1"/>
  <c r="CU1356" i="1"/>
  <c r="CO1356" i="1"/>
  <c r="CI1356" i="1"/>
  <c r="CC1356" i="1"/>
  <c r="BW1356" i="1"/>
  <c r="BQ1356" i="1"/>
  <c r="BK1356" i="1"/>
  <c r="BE1356" i="1"/>
  <c r="AY1356" i="1"/>
  <c r="AS1356" i="1"/>
  <c r="AM1356" i="1"/>
  <c r="AG1356" i="1"/>
  <c r="AA1356" i="1"/>
  <c r="U1356" i="1"/>
  <c r="O1356" i="1"/>
  <c r="I1356" i="1"/>
  <c r="A1355" i="1"/>
  <c r="EQ1355" i="1"/>
  <c r="EK1355" i="1"/>
  <c r="EE1355" i="1"/>
  <c r="DY1355" i="1"/>
  <c r="DS1355" i="1"/>
  <c r="DM1355" i="1"/>
  <c r="DG1355" i="1"/>
  <c r="DA1355" i="1"/>
  <c r="CU1355" i="1"/>
  <c r="CO1355" i="1"/>
  <c r="CI1355" i="1"/>
  <c r="CC1355" i="1"/>
  <c r="BW1355" i="1"/>
  <c r="BQ1355" i="1"/>
  <c r="BK1355" i="1"/>
  <c r="BE1355" i="1"/>
  <c r="AY1355" i="1"/>
  <c r="AS1355" i="1"/>
  <c r="AM1355" i="1"/>
  <c r="AG1355" i="1"/>
  <c r="AA1355" i="1"/>
  <c r="U1355" i="1"/>
  <c r="O1355" i="1"/>
  <c r="I1355" i="1"/>
  <c r="A1354" i="1"/>
  <c r="EQ1354" i="1"/>
  <c r="EK1354" i="1"/>
  <c r="EE1354" i="1"/>
  <c r="DY1354" i="1"/>
  <c r="DS1354" i="1"/>
  <c r="DM1354" i="1"/>
  <c r="DG1354" i="1"/>
  <c r="DA1354" i="1"/>
  <c r="CU1354" i="1"/>
  <c r="CO1354" i="1"/>
  <c r="CI1354" i="1"/>
  <c r="CC1354" i="1"/>
  <c r="BW1354" i="1"/>
  <c r="BQ1354" i="1"/>
  <c r="BK1354" i="1"/>
  <c r="BE1354" i="1"/>
  <c r="AY1354" i="1"/>
  <c r="AS1354" i="1"/>
  <c r="AM1354" i="1"/>
  <c r="AG1354" i="1"/>
  <c r="AA1354" i="1"/>
  <c r="U1354" i="1"/>
  <c r="O1354" i="1"/>
  <c r="I1354" i="1"/>
  <c r="A1353" i="1"/>
  <c r="EQ1353" i="1"/>
  <c r="EK1353" i="1"/>
  <c r="EE1353" i="1"/>
  <c r="DY1353" i="1"/>
  <c r="DS1353" i="1"/>
  <c r="DM1353" i="1"/>
  <c r="DG1353" i="1"/>
  <c r="DA1353" i="1"/>
  <c r="CU1353" i="1"/>
  <c r="CO1353" i="1"/>
  <c r="CI1353" i="1"/>
  <c r="CC1353" i="1"/>
  <c r="BW1353" i="1"/>
  <c r="BQ1353" i="1"/>
  <c r="BK1353" i="1"/>
  <c r="BE1353" i="1"/>
  <c r="AY1353" i="1"/>
  <c r="AS1353" i="1"/>
  <c r="AM1353" i="1"/>
  <c r="AG1353" i="1"/>
  <c r="AA1353" i="1"/>
  <c r="U1353" i="1"/>
  <c r="O1353" i="1"/>
  <c r="I1353" i="1"/>
  <c r="A1352" i="1"/>
  <c r="EQ1352" i="1"/>
  <c r="EK1352" i="1"/>
  <c r="EE1352" i="1"/>
  <c r="DY1352" i="1"/>
  <c r="DS1352" i="1"/>
  <c r="DM1352" i="1"/>
  <c r="DG1352" i="1"/>
  <c r="DA1352" i="1"/>
  <c r="CU1352" i="1"/>
  <c r="CO1352" i="1"/>
  <c r="CI1352" i="1"/>
  <c r="CC1352" i="1"/>
  <c r="BW1352" i="1"/>
  <c r="BQ1352" i="1"/>
  <c r="BK1352" i="1"/>
  <c r="BE1352" i="1"/>
  <c r="AY1352" i="1"/>
  <c r="AS1352" i="1"/>
  <c r="AM1352" i="1"/>
  <c r="AG1352" i="1"/>
  <c r="AA1352" i="1"/>
  <c r="U1352" i="1"/>
  <c r="O1352" i="1"/>
  <c r="I1352" i="1"/>
  <c r="A1351" i="1"/>
  <c r="EQ1351" i="1"/>
  <c r="EK1351" i="1"/>
  <c r="EE1351" i="1"/>
  <c r="DY1351" i="1"/>
  <c r="DS1351" i="1"/>
  <c r="DM1351" i="1"/>
  <c r="DG1351" i="1"/>
  <c r="DA1351" i="1"/>
  <c r="CU1351" i="1"/>
  <c r="CO1351" i="1"/>
  <c r="CI1351" i="1"/>
  <c r="CC1351" i="1"/>
  <c r="BW1351" i="1"/>
  <c r="BQ1351" i="1"/>
  <c r="BK1351" i="1"/>
  <c r="BE1351" i="1"/>
  <c r="AY1351" i="1"/>
  <c r="AS1351" i="1"/>
  <c r="AM1351" i="1"/>
  <c r="AG1351" i="1"/>
  <c r="AA1351" i="1"/>
  <c r="U1351" i="1"/>
  <c r="O1351" i="1"/>
  <c r="I1351" i="1"/>
  <c r="A1350" i="1"/>
  <c r="EQ1350" i="1"/>
  <c r="EK1350" i="1"/>
  <c r="EE1350" i="1"/>
  <c r="DY1350" i="1"/>
  <c r="DS1350" i="1"/>
  <c r="DM1350" i="1"/>
  <c r="DG1350" i="1"/>
  <c r="DA1350" i="1"/>
  <c r="CU1350" i="1"/>
  <c r="CO1350" i="1"/>
  <c r="CI1350" i="1"/>
  <c r="CC1350" i="1"/>
  <c r="BW1350" i="1"/>
  <c r="BQ1350" i="1"/>
  <c r="BK1350" i="1"/>
  <c r="BE1350" i="1"/>
  <c r="AY1350" i="1"/>
  <c r="AS1350" i="1"/>
  <c r="AM1350" i="1"/>
  <c r="AG1350" i="1"/>
  <c r="AA1350" i="1"/>
  <c r="U1350" i="1"/>
  <c r="O1350" i="1"/>
  <c r="I1350" i="1"/>
  <c r="A1344" i="1"/>
  <c r="EQ1344" i="1"/>
  <c r="EK1344" i="1"/>
  <c r="EE1344" i="1"/>
  <c r="DY1344" i="1"/>
  <c r="DS1344" i="1"/>
  <c r="DM1344" i="1"/>
  <c r="DG1344" i="1"/>
  <c r="DA1344" i="1"/>
  <c r="CU1344" i="1"/>
  <c r="CO1344" i="1"/>
  <c r="CI1344" i="1"/>
  <c r="CC1344" i="1"/>
  <c r="BW1344" i="1"/>
  <c r="BQ1344" i="1"/>
  <c r="BK1344" i="1"/>
  <c r="BE1344" i="1"/>
  <c r="AY1344" i="1"/>
  <c r="AS1344" i="1"/>
  <c r="AM1344" i="1"/>
  <c r="AG1344" i="1"/>
  <c r="AA1344" i="1"/>
  <c r="U1344" i="1"/>
  <c r="O1344" i="1"/>
  <c r="I1344" i="1"/>
  <c r="A1343" i="1"/>
  <c r="EQ1343" i="1"/>
  <c r="EK1343" i="1"/>
  <c r="EE1343" i="1"/>
  <c r="DY1343" i="1"/>
  <c r="DS1343" i="1"/>
  <c r="DM1343" i="1"/>
  <c r="DG1343" i="1"/>
  <c r="DA1343" i="1"/>
  <c r="CU1343" i="1"/>
  <c r="CO1343" i="1"/>
  <c r="CI1343" i="1"/>
  <c r="CC1343" i="1"/>
  <c r="BW1343" i="1"/>
  <c r="BQ1343" i="1"/>
  <c r="BK1343" i="1"/>
  <c r="BE1343" i="1"/>
  <c r="AY1343" i="1"/>
  <c r="AS1343" i="1"/>
  <c r="AM1343" i="1"/>
  <c r="AG1343" i="1"/>
  <c r="AA1343" i="1"/>
  <c r="U1343" i="1"/>
  <c r="O1343" i="1"/>
  <c r="I1343" i="1"/>
  <c r="A1342" i="1"/>
  <c r="EQ1342" i="1"/>
  <c r="EK1342" i="1"/>
  <c r="EE1342" i="1"/>
  <c r="DY1342" i="1"/>
  <c r="DS1342" i="1"/>
  <c r="DM1342" i="1"/>
  <c r="DG1342" i="1"/>
  <c r="DA1342" i="1"/>
  <c r="CU1342" i="1"/>
  <c r="CO1342" i="1"/>
  <c r="CI1342" i="1"/>
  <c r="CC1342" i="1"/>
  <c r="BW1342" i="1"/>
  <c r="BQ1342" i="1"/>
  <c r="BK1342" i="1"/>
  <c r="BE1342" i="1"/>
  <c r="AY1342" i="1"/>
  <c r="AS1342" i="1"/>
  <c r="AM1342" i="1"/>
  <c r="AG1342" i="1"/>
  <c r="AA1342" i="1"/>
  <c r="U1342" i="1"/>
  <c r="O1342" i="1"/>
  <c r="I1342" i="1"/>
  <c r="A1341" i="1"/>
  <c r="EQ1341" i="1"/>
  <c r="EK1341" i="1"/>
  <c r="EE1341" i="1"/>
  <c r="DY1341" i="1"/>
  <c r="DS1341" i="1"/>
  <c r="DM1341" i="1"/>
  <c r="DG1341" i="1"/>
  <c r="DA1341" i="1"/>
  <c r="CU1341" i="1"/>
  <c r="CO1341" i="1"/>
  <c r="CI1341" i="1"/>
  <c r="CC1341" i="1"/>
  <c r="BW1341" i="1"/>
  <c r="BQ1341" i="1"/>
  <c r="BK1341" i="1"/>
  <c r="BE1341" i="1"/>
  <c r="AY1341" i="1"/>
  <c r="AS1341" i="1"/>
  <c r="AM1341" i="1"/>
  <c r="AG1341" i="1"/>
  <c r="AA1341" i="1"/>
  <c r="U1341" i="1"/>
  <c r="O1341" i="1"/>
  <c r="I1341" i="1"/>
  <c r="A1340" i="1"/>
  <c r="EQ1340" i="1"/>
  <c r="EK1340" i="1"/>
  <c r="EE1340" i="1"/>
  <c r="DY1340" i="1"/>
  <c r="DS1340" i="1"/>
  <c r="DM1340" i="1"/>
  <c r="DG1340" i="1"/>
  <c r="DA1340" i="1"/>
  <c r="CU1340" i="1"/>
  <c r="CO1340" i="1"/>
  <c r="CI1340" i="1"/>
  <c r="CC1340" i="1"/>
  <c r="BW1340" i="1"/>
  <c r="BQ1340" i="1"/>
  <c r="BK1340" i="1"/>
  <c r="BE1340" i="1"/>
  <c r="AY1340" i="1"/>
  <c r="AS1340" i="1"/>
  <c r="AM1340" i="1"/>
  <c r="AG1340" i="1"/>
  <c r="AA1340" i="1"/>
  <c r="U1340" i="1"/>
  <c r="O1340" i="1"/>
  <c r="I1340" i="1"/>
  <c r="A1339" i="1"/>
  <c r="EQ1339" i="1"/>
  <c r="EK1339" i="1"/>
  <c r="EE1339" i="1"/>
  <c r="DY1339" i="1"/>
  <c r="DS1339" i="1"/>
  <c r="DM1339" i="1"/>
  <c r="DG1339" i="1"/>
  <c r="DA1339" i="1"/>
  <c r="CU1339" i="1"/>
  <c r="CO1339" i="1"/>
  <c r="CI1339" i="1"/>
  <c r="CC1339" i="1"/>
  <c r="BW1339" i="1"/>
  <c r="BQ1339" i="1"/>
  <c r="BK1339" i="1"/>
  <c r="BE1339" i="1"/>
  <c r="AY1339" i="1"/>
  <c r="AS1339" i="1"/>
  <c r="AM1339" i="1"/>
  <c r="AG1339" i="1"/>
  <c r="AA1339" i="1"/>
  <c r="U1339" i="1"/>
  <c r="O1339" i="1"/>
  <c r="I1339" i="1"/>
  <c r="A1338" i="1"/>
  <c r="EQ1338" i="1"/>
  <c r="EK1338" i="1"/>
  <c r="EE1338" i="1"/>
  <c r="DY1338" i="1"/>
  <c r="DS1338" i="1"/>
  <c r="DM1338" i="1"/>
  <c r="DG1338" i="1"/>
  <c r="DA1338" i="1"/>
  <c r="CU1338" i="1"/>
  <c r="CO1338" i="1"/>
  <c r="CI1338" i="1"/>
  <c r="CC1338" i="1"/>
  <c r="BW1338" i="1"/>
  <c r="BQ1338" i="1"/>
  <c r="BK1338" i="1"/>
  <c r="BE1338" i="1"/>
  <c r="AY1338" i="1"/>
  <c r="AS1338" i="1"/>
  <c r="AM1338" i="1"/>
  <c r="AG1338" i="1"/>
  <c r="AA1338" i="1"/>
  <c r="U1338" i="1"/>
  <c r="O1338" i="1"/>
  <c r="I1338" i="1"/>
  <c r="A1337" i="1"/>
  <c r="EQ1337" i="1"/>
  <c r="EK1337" i="1"/>
  <c r="EE1337" i="1"/>
  <c r="DY1337" i="1"/>
  <c r="DS1337" i="1"/>
  <c r="DM1337" i="1"/>
  <c r="DG1337" i="1"/>
  <c r="DA1337" i="1"/>
  <c r="CU1337" i="1"/>
  <c r="CO1337" i="1"/>
  <c r="CI1337" i="1"/>
  <c r="CC1337" i="1"/>
  <c r="BW1337" i="1"/>
  <c r="BQ1337" i="1"/>
  <c r="BK1337" i="1"/>
  <c r="BE1337" i="1"/>
  <c r="AY1337" i="1"/>
  <c r="AS1337" i="1"/>
  <c r="AM1337" i="1"/>
  <c r="AG1337" i="1"/>
  <c r="AA1337" i="1"/>
  <c r="U1337" i="1"/>
  <c r="O1337" i="1"/>
  <c r="I1337" i="1"/>
  <c r="A1336" i="1"/>
  <c r="EQ1336" i="1"/>
  <c r="EK1336" i="1"/>
  <c r="EE1336" i="1"/>
  <c r="DY1336" i="1"/>
  <c r="DS1336" i="1"/>
  <c r="DM1336" i="1"/>
  <c r="DG1336" i="1"/>
  <c r="DA1336" i="1"/>
  <c r="CU1336" i="1"/>
  <c r="CO1336" i="1"/>
  <c r="CI1336" i="1"/>
  <c r="CC1336" i="1"/>
  <c r="BW1336" i="1"/>
  <c r="BQ1336" i="1"/>
  <c r="BK1336" i="1"/>
  <c r="BE1336" i="1"/>
  <c r="AY1336" i="1"/>
  <c r="AS1336" i="1"/>
  <c r="AM1336" i="1"/>
  <c r="AG1336" i="1"/>
  <c r="AA1336" i="1"/>
  <c r="U1336" i="1"/>
  <c r="O1336" i="1"/>
  <c r="I1336" i="1"/>
  <c r="A1335" i="1"/>
  <c r="EQ1335" i="1"/>
  <c r="EK1335" i="1"/>
  <c r="EE1335" i="1"/>
  <c r="DY1335" i="1"/>
  <c r="DS1335" i="1"/>
  <c r="DM1335" i="1"/>
  <c r="DG1335" i="1"/>
  <c r="DA1335" i="1"/>
  <c r="CU1335" i="1"/>
  <c r="CO1335" i="1"/>
  <c r="CI1335" i="1"/>
  <c r="CC1335" i="1"/>
  <c r="BW1335" i="1"/>
  <c r="BQ1335" i="1"/>
  <c r="BK1335" i="1"/>
  <c r="BE1335" i="1"/>
  <c r="AY1335" i="1"/>
  <c r="AS1335" i="1"/>
  <c r="AM1335" i="1"/>
  <c r="AG1335" i="1"/>
  <c r="AA1335" i="1"/>
  <c r="U1335" i="1"/>
  <c r="O1335" i="1"/>
  <c r="I1335" i="1"/>
  <c r="A1334" i="1"/>
  <c r="EQ1334" i="1"/>
  <c r="EK1334" i="1"/>
  <c r="EE1334" i="1"/>
  <c r="DY1334" i="1"/>
  <c r="DS1334" i="1"/>
  <c r="DM1334" i="1"/>
  <c r="DG1334" i="1"/>
  <c r="DA1334" i="1"/>
  <c r="CU1334" i="1"/>
  <c r="CO1334" i="1"/>
  <c r="CI1334" i="1"/>
  <c r="CC1334" i="1"/>
  <c r="BW1334" i="1"/>
  <c r="BQ1334" i="1"/>
  <c r="BK1334" i="1"/>
  <c r="BE1334" i="1"/>
  <c r="AY1334" i="1"/>
  <c r="AS1334" i="1"/>
  <c r="AM1334" i="1"/>
  <c r="AG1334" i="1"/>
  <c r="AA1334" i="1"/>
  <c r="U1334" i="1"/>
  <c r="O1334" i="1"/>
  <c r="I1334" i="1"/>
  <c r="A1333" i="1"/>
  <c r="EQ1333" i="1"/>
  <c r="EK1333" i="1"/>
  <c r="EE1333" i="1"/>
  <c r="DY1333" i="1"/>
  <c r="DS1333" i="1"/>
  <c r="DM1333" i="1"/>
  <c r="DG1333" i="1"/>
  <c r="DA1333" i="1"/>
  <c r="CU1333" i="1"/>
  <c r="CO1333" i="1"/>
  <c r="CI1333" i="1"/>
  <c r="CC1333" i="1"/>
  <c r="BW1333" i="1"/>
  <c r="BQ1333" i="1"/>
  <c r="BK1333" i="1"/>
  <c r="BE1333" i="1"/>
  <c r="AY1333" i="1"/>
  <c r="AS1333" i="1"/>
  <c r="AM1333" i="1"/>
  <c r="AG1333" i="1"/>
  <c r="AA1333" i="1"/>
  <c r="U1333" i="1"/>
  <c r="O1333" i="1"/>
  <c r="I1333" i="1"/>
  <c r="A1332" i="1"/>
  <c r="EQ1332" i="1"/>
  <c r="EK1332" i="1"/>
  <c r="EE1332" i="1"/>
  <c r="DY1332" i="1"/>
  <c r="DS1332" i="1"/>
  <c r="DM1332" i="1"/>
  <c r="DG1332" i="1"/>
  <c r="DA1332" i="1"/>
  <c r="CU1332" i="1"/>
  <c r="CO1332" i="1"/>
  <c r="CI1332" i="1"/>
  <c r="CC1332" i="1"/>
  <c r="BW1332" i="1"/>
  <c r="BQ1332" i="1"/>
  <c r="BK1332" i="1"/>
  <c r="BE1332" i="1"/>
  <c r="AY1332" i="1"/>
  <c r="AS1332" i="1"/>
  <c r="AM1332" i="1"/>
  <c r="AG1332" i="1"/>
  <c r="AA1332" i="1"/>
  <c r="U1332" i="1"/>
  <c r="O1332" i="1"/>
  <c r="I1332" i="1"/>
  <c r="A1331" i="1"/>
  <c r="EQ1331" i="1"/>
  <c r="EK1331" i="1"/>
  <c r="EE1331" i="1"/>
  <c r="DY1331" i="1"/>
  <c r="DS1331" i="1"/>
  <c r="DM1331" i="1"/>
  <c r="DG1331" i="1"/>
  <c r="DA1331" i="1"/>
  <c r="CU1331" i="1"/>
  <c r="CO1331" i="1"/>
  <c r="CI1331" i="1"/>
  <c r="CC1331" i="1"/>
  <c r="BW1331" i="1"/>
  <c r="BQ1331" i="1"/>
  <c r="BK1331" i="1"/>
  <c r="BE1331" i="1"/>
  <c r="AY1331" i="1"/>
  <c r="AS1331" i="1"/>
  <c r="AM1331" i="1"/>
  <c r="AG1331" i="1"/>
  <c r="AA1331" i="1"/>
  <c r="U1331" i="1"/>
  <c r="O1331" i="1"/>
  <c r="I1331" i="1"/>
  <c r="A1330" i="1"/>
  <c r="EQ1330" i="1"/>
  <c r="EK1330" i="1"/>
  <c r="EE1330" i="1"/>
  <c r="DY1330" i="1"/>
  <c r="DS1330" i="1"/>
  <c r="DM1330" i="1"/>
  <c r="DG1330" i="1"/>
  <c r="DA1330" i="1"/>
  <c r="CU1330" i="1"/>
  <c r="CO1330" i="1"/>
  <c r="CI1330" i="1"/>
  <c r="CC1330" i="1"/>
  <c r="BW1330" i="1"/>
  <c r="BQ1330" i="1"/>
  <c r="BK1330" i="1"/>
  <c r="BE1330" i="1"/>
  <c r="AY1330" i="1"/>
  <c r="AS1330" i="1"/>
  <c r="AM1330" i="1"/>
  <c r="AG1330" i="1"/>
  <c r="AA1330" i="1"/>
  <c r="U1330" i="1"/>
  <c r="O1330" i="1"/>
  <c r="I1330" i="1"/>
  <c r="A1329" i="1"/>
  <c r="EQ1329" i="1"/>
  <c r="EK1329" i="1"/>
  <c r="EE1329" i="1"/>
  <c r="DY1329" i="1"/>
  <c r="DS1329" i="1"/>
  <c r="DM1329" i="1"/>
  <c r="DG1329" i="1"/>
  <c r="DA1329" i="1"/>
  <c r="CU1329" i="1"/>
  <c r="CO1329" i="1"/>
  <c r="CI1329" i="1"/>
  <c r="CC1329" i="1"/>
  <c r="BW1329" i="1"/>
  <c r="BQ1329" i="1"/>
  <c r="BK1329" i="1"/>
  <c r="BE1329" i="1"/>
  <c r="AY1329" i="1"/>
  <c r="AS1329" i="1"/>
  <c r="AM1329" i="1"/>
  <c r="AG1329" i="1"/>
  <c r="AA1329" i="1"/>
  <c r="U1329" i="1"/>
  <c r="O1329" i="1"/>
  <c r="I1329" i="1"/>
  <c r="A1328" i="1"/>
  <c r="EQ1328" i="1"/>
  <c r="EK1328" i="1"/>
  <c r="EE1328" i="1"/>
  <c r="DY1328" i="1"/>
  <c r="DS1328" i="1"/>
  <c r="DM1328" i="1"/>
  <c r="DG1328" i="1"/>
  <c r="DA1328" i="1"/>
  <c r="CU1328" i="1"/>
  <c r="CO1328" i="1"/>
  <c r="CI1328" i="1"/>
  <c r="CC1328" i="1"/>
  <c r="BW1328" i="1"/>
  <c r="BQ1328" i="1"/>
  <c r="BK1328" i="1"/>
  <c r="BE1328" i="1"/>
  <c r="AY1328" i="1"/>
  <c r="AS1328" i="1"/>
  <c r="AM1328" i="1"/>
  <c r="AG1328" i="1"/>
  <c r="AA1328" i="1"/>
  <c r="U1328" i="1"/>
  <c r="O1328" i="1"/>
  <c r="I1328" i="1"/>
  <c r="A1327" i="1"/>
  <c r="EQ1327" i="1"/>
  <c r="EK1327" i="1"/>
  <c r="EE1327" i="1"/>
  <c r="DY1327" i="1"/>
  <c r="DS1327" i="1"/>
  <c r="DM1327" i="1"/>
  <c r="DG1327" i="1"/>
  <c r="DA1327" i="1"/>
  <c r="CU1327" i="1"/>
  <c r="CO1327" i="1"/>
  <c r="CI1327" i="1"/>
  <c r="CC1327" i="1"/>
  <c r="BW1327" i="1"/>
  <c r="BQ1327" i="1"/>
  <c r="BK1327" i="1"/>
  <c r="BE1327" i="1"/>
  <c r="AY1327" i="1"/>
  <c r="AS1327" i="1"/>
  <c r="AM1327" i="1"/>
  <c r="AG1327" i="1"/>
  <c r="AA1327" i="1"/>
  <c r="U1327" i="1"/>
  <c r="O1327" i="1"/>
  <c r="I1327" i="1"/>
  <c r="A1326" i="1"/>
  <c r="EQ1326" i="1"/>
  <c r="EK1326" i="1"/>
  <c r="EE1326" i="1"/>
  <c r="DY1326" i="1"/>
  <c r="DS1326" i="1"/>
  <c r="DM1326" i="1"/>
  <c r="DG1326" i="1"/>
  <c r="DA1326" i="1"/>
  <c r="CU1326" i="1"/>
  <c r="CO1326" i="1"/>
  <c r="CI1326" i="1"/>
  <c r="CC1326" i="1"/>
  <c r="BW1326" i="1"/>
  <c r="BQ1326" i="1"/>
  <c r="BK1326" i="1"/>
  <c r="BE1326" i="1"/>
  <c r="AY1326" i="1"/>
  <c r="AS1326" i="1"/>
  <c r="AM1326" i="1"/>
  <c r="AG1326" i="1"/>
  <c r="AA1326" i="1"/>
  <c r="U1326" i="1"/>
  <c r="O1326" i="1"/>
  <c r="I1326" i="1"/>
  <c r="A1325" i="1"/>
  <c r="EQ1325" i="1"/>
  <c r="EK1325" i="1"/>
  <c r="EE1325" i="1"/>
  <c r="DY1325" i="1"/>
  <c r="DS1325" i="1"/>
  <c r="DM1325" i="1"/>
  <c r="DG1325" i="1"/>
  <c r="DA1325" i="1"/>
  <c r="CU1325" i="1"/>
  <c r="CO1325" i="1"/>
  <c r="CI1325" i="1"/>
  <c r="CC1325" i="1"/>
  <c r="BW1325" i="1"/>
  <c r="BQ1325" i="1"/>
  <c r="BK1325" i="1"/>
  <c r="BE1325" i="1"/>
  <c r="AY1325" i="1"/>
  <c r="AS1325" i="1"/>
  <c r="AM1325" i="1"/>
  <c r="AG1325" i="1"/>
  <c r="AA1325" i="1"/>
  <c r="U1325" i="1"/>
  <c r="O1325" i="1"/>
  <c r="I1325" i="1"/>
  <c r="A1324" i="1"/>
  <c r="EQ1324" i="1"/>
  <c r="EK1324" i="1"/>
  <c r="EE1324" i="1"/>
  <c r="DY1324" i="1"/>
  <c r="DS1324" i="1"/>
  <c r="DM1324" i="1"/>
  <c r="DG1324" i="1"/>
  <c r="DA1324" i="1"/>
  <c r="CU1324" i="1"/>
  <c r="CO1324" i="1"/>
  <c r="CI1324" i="1"/>
  <c r="CC1324" i="1"/>
  <c r="BW1324" i="1"/>
  <c r="BQ1324" i="1"/>
  <c r="BK1324" i="1"/>
  <c r="BE1324" i="1"/>
  <c r="AY1324" i="1"/>
  <c r="AS1324" i="1"/>
  <c r="AM1324" i="1"/>
  <c r="AG1324" i="1"/>
  <c r="AA1324" i="1"/>
  <c r="U1324" i="1"/>
  <c r="O1324" i="1"/>
  <c r="I1324" i="1"/>
  <c r="A1323" i="1"/>
  <c r="EQ1323" i="1"/>
  <c r="EK1323" i="1"/>
  <c r="EE1323" i="1"/>
  <c r="DY1323" i="1"/>
  <c r="DS1323" i="1"/>
  <c r="DM1323" i="1"/>
  <c r="DG1323" i="1"/>
  <c r="DA1323" i="1"/>
  <c r="CU1323" i="1"/>
  <c r="CO1323" i="1"/>
  <c r="CI1323" i="1"/>
  <c r="CC1323" i="1"/>
  <c r="BW1323" i="1"/>
  <c r="BQ1323" i="1"/>
  <c r="BK1323" i="1"/>
  <c r="BE1323" i="1"/>
  <c r="AY1323" i="1"/>
  <c r="AS1323" i="1"/>
  <c r="AM1323" i="1"/>
  <c r="AG1323" i="1"/>
  <c r="AA1323" i="1"/>
  <c r="U1323" i="1"/>
  <c r="O1323" i="1"/>
  <c r="I1323" i="1"/>
  <c r="A1322" i="1"/>
  <c r="EQ1322" i="1"/>
  <c r="EK1322" i="1"/>
  <c r="EE1322" i="1"/>
  <c r="DY1322" i="1"/>
  <c r="DS1322" i="1"/>
  <c r="DM1322" i="1"/>
  <c r="DG1322" i="1"/>
  <c r="DA1322" i="1"/>
  <c r="CU1322" i="1"/>
  <c r="CO1322" i="1"/>
  <c r="CI1322" i="1"/>
  <c r="CC1322" i="1"/>
  <c r="BW1322" i="1"/>
  <c r="BQ1322" i="1"/>
  <c r="BK1322" i="1"/>
  <c r="BE1322" i="1"/>
  <c r="AY1322" i="1"/>
  <c r="AS1322" i="1"/>
  <c r="AM1322" i="1"/>
  <c r="AG1322" i="1"/>
  <c r="AA1322" i="1"/>
  <c r="U1322" i="1"/>
  <c r="O1322" i="1"/>
  <c r="I1322" i="1"/>
  <c r="A1321" i="1"/>
  <c r="EQ1321" i="1"/>
  <c r="EK1321" i="1"/>
  <c r="EE1321" i="1"/>
  <c r="DY1321" i="1"/>
  <c r="DS1321" i="1"/>
  <c r="DM1321" i="1"/>
  <c r="DG1321" i="1"/>
  <c r="DA1321" i="1"/>
  <c r="CU1321" i="1"/>
  <c r="CO1321" i="1"/>
  <c r="CI1321" i="1"/>
  <c r="CC1321" i="1"/>
  <c r="BW1321" i="1"/>
  <c r="BQ1321" i="1"/>
  <c r="BK1321" i="1"/>
  <c r="BE1321" i="1"/>
  <c r="AY1321" i="1"/>
  <c r="AS1321" i="1"/>
  <c r="AM1321" i="1"/>
  <c r="AG1321" i="1"/>
  <c r="AA1321" i="1"/>
  <c r="U1321" i="1"/>
  <c r="O1321" i="1"/>
  <c r="I1321" i="1"/>
  <c r="A1320" i="1"/>
  <c r="EQ1320" i="1"/>
  <c r="EK1320" i="1"/>
  <c r="EE1320" i="1"/>
  <c r="DY1320" i="1"/>
  <c r="DS1320" i="1"/>
  <c r="DM1320" i="1"/>
  <c r="DG1320" i="1"/>
  <c r="DA1320" i="1"/>
  <c r="CU1320" i="1"/>
  <c r="CO1320" i="1"/>
  <c r="CI1320" i="1"/>
  <c r="CC1320" i="1"/>
  <c r="BW1320" i="1"/>
  <c r="BQ1320" i="1"/>
  <c r="BK1320" i="1"/>
  <c r="BE1320" i="1"/>
  <c r="AY1320" i="1"/>
  <c r="AS1320" i="1"/>
  <c r="AM1320" i="1"/>
  <c r="AG1320" i="1"/>
  <c r="AA1320" i="1"/>
  <c r="U1320" i="1"/>
  <c r="O1320" i="1"/>
  <c r="I1320" i="1"/>
  <c r="A1319" i="1"/>
  <c r="EQ1319" i="1"/>
  <c r="EK1319" i="1"/>
  <c r="EE1319" i="1"/>
  <c r="DY1319" i="1"/>
  <c r="DS1319" i="1"/>
  <c r="DM1319" i="1"/>
  <c r="DG1319" i="1"/>
  <c r="DA1319" i="1"/>
  <c r="CU1319" i="1"/>
  <c r="CO1319" i="1"/>
  <c r="CI1319" i="1"/>
  <c r="CC1319" i="1"/>
  <c r="BW1319" i="1"/>
  <c r="BQ1319" i="1"/>
  <c r="BK1319" i="1"/>
  <c r="BE1319" i="1"/>
  <c r="AY1319" i="1"/>
  <c r="AS1319" i="1"/>
  <c r="AM1319" i="1"/>
  <c r="AG1319" i="1"/>
  <c r="AA1319" i="1"/>
  <c r="U1319" i="1"/>
  <c r="O1319" i="1"/>
  <c r="I1319" i="1"/>
  <c r="A1318" i="1"/>
  <c r="EQ1318" i="1"/>
  <c r="EK1318" i="1"/>
  <c r="EE1318" i="1"/>
  <c r="DY1318" i="1"/>
  <c r="DS1318" i="1"/>
  <c r="DM1318" i="1"/>
  <c r="DG1318" i="1"/>
  <c r="DA1318" i="1"/>
  <c r="CU1318" i="1"/>
  <c r="CO1318" i="1"/>
  <c r="CI1318" i="1"/>
  <c r="CC1318" i="1"/>
  <c r="BW1318" i="1"/>
  <c r="BQ1318" i="1"/>
  <c r="BK1318" i="1"/>
  <c r="BE1318" i="1"/>
  <c r="AY1318" i="1"/>
  <c r="AS1318" i="1"/>
  <c r="AM1318" i="1"/>
  <c r="AG1318" i="1"/>
  <c r="AA1318" i="1"/>
  <c r="U1318" i="1"/>
  <c r="O1318" i="1"/>
  <c r="I1318" i="1"/>
  <c r="A1317" i="1"/>
  <c r="EQ1317" i="1"/>
  <c r="EK1317" i="1"/>
  <c r="EE1317" i="1"/>
  <c r="DY1317" i="1"/>
  <c r="DS1317" i="1"/>
  <c r="DM1317" i="1"/>
  <c r="DG1317" i="1"/>
  <c r="DA1317" i="1"/>
  <c r="CU1317" i="1"/>
  <c r="CO1317" i="1"/>
  <c r="CI1317" i="1"/>
  <c r="CC1317" i="1"/>
  <c r="BW1317" i="1"/>
  <c r="BQ1317" i="1"/>
  <c r="BK1317" i="1"/>
  <c r="BE1317" i="1"/>
  <c r="AY1317" i="1"/>
  <c r="AS1317" i="1"/>
  <c r="AM1317" i="1"/>
  <c r="AG1317" i="1"/>
  <c r="AA1317" i="1"/>
  <c r="U1317" i="1"/>
  <c r="O1317" i="1"/>
  <c r="I1317" i="1"/>
  <c r="A1316" i="1"/>
  <c r="EQ1316" i="1"/>
  <c r="EK1316" i="1"/>
  <c r="EE1316" i="1"/>
  <c r="DY1316" i="1"/>
  <c r="DS1316" i="1"/>
  <c r="DM1316" i="1"/>
  <c r="DG1316" i="1"/>
  <c r="DA1316" i="1"/>
  <c r="CU1316" i="1"/>
  <c r="CO1316" i="1"/>
  <c r="CI1316" i="1"/>
  <c r="CC1316" i="1"/>
  <c r="BW1316" i="1"/>
  <c r="BQ1316" i="1"/>
  <c r="BK1316" i="1"/>
  <c r="BE1316" i="1"/>
  <c r="AY1316" i="1"/>
  <c r="AS1316" i="1"/>
  <c r="AM1316" i="1"/>
  <c r="AG1316" i="1"/>
  <c r="AA1316" i="1"/>
  <c r="U1316" i="1"/>
  <c r="O1316" i="1"/>
  <c r="I1316" i="1"/>
  <c r="A1315" i="1"/>
  <c r="EQ1315" i="1"/>
  <c r="EK1315" i="1"/>
  <c r="EE1315" i="1"/>
  <c r="DY1315" i="1"/>
  <c r="DS1315" i="1"/>
  <c r="DM1315" i="1"/>
  <c r="DG1315" i="1"/>
  <c r="DA1315" i="1"/>
  <c r="CU1315" i="1"/>
  <c r="CO1315" i="1"/>
  <c r="CI1315" i="1"/>
  <c r="CC1315" i="1"/>
  <c r="BW1315" i="1"/>
  <c r="BQ1315" i="1"/>
  <c r="BK1315" i="1"/>
  <c r="BE1315" i="1"/>
  <c r="AY1315" i="1"/>
  <c r="AS1315" i="1"/>
  <c r="AM1315" i="1"/>
  <c r="AG1315" i="1"/>
  <c r="AA1315" i="1"/>
  <c r="U1315" i="1"/>
  <c r="O1315" i="1"/>
  <c r="I1315" i="1"/>
  <c r="A1314" i="1"/>
  <c r="EQ1314" i="1"/>
  <c r="EK1314" i="1"/>
  <c r="EE1314" i="1"/>
  <c r="DY1314" i="1"/>
  <c r="DS1314" i="1"/>
  <c r="DM1314" i="1"/>
  <c r="DG1314" i="1"/>
  <c r="DA1314" i="1"/>
  <c r="CU1314" i="1"/>
  <c r="CO1314" i="1"/>
  <c r="CI1314" i="1"/>
  <c r="CC1314" i="1"/>
  <c r="BW1314" i="1"/>
  <c r="BQ1314" i="1"/>
  <c r="BK1314" i="1"/>
  <c r="BE1314" i="1"/>
  <c r="AY1314" i="1"/>
  <c r="AS1314" i="1"/>
  <c r="AM1314" i="1"/>
  <c r="AG1314" i="1"/>
  <c r="AA1314" i="1"/>
  <c r="U1314" i="1"/>
  <c r="O1314" i="1"/>
  <c r="I1314" i="1"/>
  <c r="A1308" i="1"/>
  <c r="EQ1308" i="1"/>
  <c r="EK1308" i="1"/>
  <c r="EE1308" i="1"/>
  <c r="DY1308" i="1"/>
  <c r="DS1308" i="1"/>
  <c r="DM1308" i="1"/>
  <c r="DG1308" i="1"/>
  <c r="DA1308" i="1"/>
  <c r="CU1308" i="1"/>
  <c r="CO1308" i="1"/>
  <c r="CI1308" i="1"/>
  <c r="CC1308" i="1"/>
  <c r="BW1308" i="1"/>
  <c r="BQ1308" i="1"/>
  <c r="BK1308" i="1"/>
  <c r="BE1308" i="1"/>
  <c r="AY1308" i="1"/>
  <c r="AS1308" i="1"/>
  <c r="AM1308" i="1"/>
  <c r="AG1308" i="1"/>
  <c r="AA1308" i="1"/>
  <c r="U1308" i="1"/>
  <c r="O1308" i="1"/>
  <c r="I1308" i="1"/>
  <c r="A1307" i="1"/>
  <c r="EQ1307" i="1"/>
  <c r="EK1307" i="1"/>
  <c r="EE1307" i="1"/>
  <c r="DY1307" i="1"/>
  <c r="DS1307" i="1"/>
  <c r="DM1307" i="1"/>
  <c r="DG1307" i="1"/>
  <c r="DA1307" i="1"/>
  <c r="CU1307" i="1"/>
  <c r="CO1307" i="1"/>
  <c r="CI1307" i="1"/>
  <c r="CC1307" i="1"/>
  <c r="BW1307" i="1"/>
  <c r="BQ1307" i="1"/>
  <c r="BK1307" i="1"/>
  <c r="BE1307" i="1"/>
  <c r="AY1307" i="1"/>
  <c r="AS1307" i="1"/>
  <c r="AM1307" i="1"/>
  <c r="AG1307" i="1"/>
  <c r="AA1307" i="1"/>
  <c r="U1307" i="1"/>
  <c r="O1307" i="1"/>
  <c r="I1307" i="1"/>
  <c r="A1306" i="1"/>
  <c r="EQ1306" i="1"/>
  <c r="EK1306" i="1"/>
  <c r="EE1306" i="1"/>
  <c r="DY1306" i="1"/>
  <c r="DS1306" i="1"/>
  <c r="DM1306" i="1"/>
  <c r="DG1306" i="1"/>
  <c r="DA1306" i="1"/>
  <c r="CU1306" i="1"/>
  <c r="CO1306" i="1"/>
  <c r="CI1306" i="1"/>
  <c r="CC1306" i="1"/>
  <c r="BW1306" i="1"/>
  <c r="BQ1306" i="1"/>
  <c r="BK1306" i="1"/>
  <c r="BE1306" i="1"/>
  <c r="AY1306" i="1"/>
  <c r="AS1306" i="1"/>
  <c r="AM1306" i="1"/>
  <c r="AG1306" i="1"/>
  <c r="AA1306" i="1"/>
  <c r="U1306" i="1"/>
  <c r="O1306" i="1"/>
  <c r="I1306" i="1"/>
  <c r="A1305" i="1"/>
  <c r="EQ1305" i="1"/>
  <c r="EK1305" i="1"/>
  <c r="EE1305" i="1"/>
  <c r="DY1305" i="1"/>
  <c r="DS1305" i="1"/>
  <c r="DM1305" i="1"/>
  <c r="DG1305" i="1"/>
  <c r="DA1305" i="1"/>
  <c r="CU1305" i="1"/>
  <c r="CO1305" i="1"/>
  <c r="CI1305" i="1"/>
  <c r="CC1305" i="1"/>
  <c r="BW1305" i="1"/>
  <c r="BQ1305" i="1"/>
  <c r="BK1305" i="1"/>
  <c r="BE1305" i="1"/>
  <c r="AY1305" i="1"/>
  <c r="AS1305" i="1"/>
  <c r="AM1305" i="1"/>
  <c r="AG1305" i="1"/>
  <c r="AA1305" i="1"/>
  <c r="U1305" i="1"/>
  <c r="O1305" i="1"/>
  <c r="I1305" i="1"/>
  <c r="A1304" i="1"/>
  <c r="EQ1304" i="1"/>
  <c r="EK1304" i="1"/>
  <c r="EE1304" i="1"/>
  <c r="DY1304" i="1"/>
  <c r="DS1304" i="1"/>
  <c r="DM1304" i="1"/>
  <c r="DG1304" i="1"/>
  <c r="DA1304" i="1"/>
  <c r="CU1304" i="1"/>
  <c r="CO1304" i="1"/>
  <c r="CI1304" i="1"/>
  <c r="CC1304" i="1"/>
  <c r="BW1304" i="1"/>
  <c r="BQ1304" i="1"/>
  <c r="BK1304" i="1"/>
  <c r="BE1304" i="1"/>
  <c r="AY1304" i="1"/>
  <c r="AS1304" i="1"/>
  <c r="AM1304" i="1"/>
  <c r="AG1304" i="1"/>
  <c r="AA1304" i="1"/>
  <c r="U1304" i="1"/>
  <c r="O1304" i="1"/>
  <c r="I1304" i="1"/>
  <c r="A1303" i="1"/>
  <c r="EQ1303" i="1"/>
  <c r="EK1303" i="1"/>
  <c r="EE1303" i="1"/>
  <c r="DY1303" i="1"/>
  <c r="DS1303" i="1"/>
  <c r="DM1303" i="1"/>
  <c r="DG1303" i="1"/>
  <c r="DA1303" i="1"/>
  <c r="CU1303" i="1"/>
  <c r="CO1303" i="1"/>
  <c r="CI1303" i="1"/>
  <c r="CC1303" i="1"/>
  <c r="BW1303" i="1"/>
  <c r="BQ1303" i="1"/>
  <c r="BK1303" i="1"/>
  <c r="BE1303" i="1"/>
  <c r="AY1303" i="1"/>
  <c r="AS1303" i="1"/>
  <c r="AM1303" i="1"/>
  <c r="AG1303" i="1"/>
  <c r="AA1303" i="1"/>
  <c r="U1303" i="1"/>
  <c r="O1303" i="1"/>
  <c r="I1303" i="1"/>
  <c r="A1302" i="1"/>
  <c r="EQ1302" i="1"/>
  <c r="EK1302" i="1"/>
  <c r="EE1302" i="1"/>
  <c r="DY1302" i="1"/>
  <c r="DS1302" i="1"/>
  <c r="DM1302" i="1"/>
  <c r="DG1302" i="1"/>
  <c r="DA1302" i="1"/>
  <c r="CU1302" i="1"/>
  <c r="CO1302" i="1"/>
  <c r="CI1302" i="1"/>
  <c r="CC1302" i="1"/>
  <c r="BW1302" i="1"/>
  <c r="BQ1302" i="1"/>
  <c r="BK1302" i="1"/>
  <c r="BE1302" i="1"/>
  <c r="AY1302" i="1"/>
  <c r="AS1302" i="1"/>
  <c r="AM1302" i="1"/>
  <c r="AG1302" i="1"/>
  <c r="AA1302" i="1"/>
  <c r="U1302" i="1"/>
  <c r="O1302" i="1"/>
  <c r="I1302" i="1"/>
  <c r="A1301" i="1"/>
  <c r="EQ1301" i="1"/>
  <c r="EK1301" i="1"/>
  <c r="EE1301" i="1"/>
  <c r="DY1301" i="1"/>
  <c r="DS1301" i="1"/>
  <c r="DM1301" i="1"/>
  <c r="DG1301" i="1"/>
  <c r="DA1301" i="1"/>
  <c r="CU1301" i="1"/>
  <c r="CO1301" i="1"/>
  <c r="CI1301" i="1"/>
  <c r="CC1301" i="1"/>
  <c r="BW1301" i="1"/>
  <c r="BQ1301" i="1"/>
  <c r="BK1301" i="1"/>
  <c r="BE1301" i="1"/>
  <c r="AY1301" i="1"/>
  <c r="AS1301" i="1"/>
  <c r="AM1301" i="1"/>
  <c r="AG1301" i="1"/>
  <c r="AA1301" i="1"/>
  <c r="U1301" i="1"/>
  <c r="O1301" i="1"/>
  <c r="I1301" i="1"/>
  <c r="A1300" i="1"/>
  <c r="EQ1300" i="1"/>
  <c r="EK1300" i="1"/>
  <c r="EE1300" i="1"/>
  <c r="DY1300" i="1"/>
  <c r="DS1300" i="1"/>
  <c r="DM1300" i="1"/>
  <c r="DG1300" i="1"/>
  <c r="DA1300" i="1"/>
  <c r="CU1300" i="1"/>
  <c r="CO1300" i="1"/>
  <c r="CI1300" i="1"/>
  <c r="CC1300" i="1"/>
  <c r="BW1300" i="1"/>
  <c r="BQ1300" i="1"/>
  <c r="BK1300" i="1"/>
  <c r="BE1300" i="1"/>
  <c r="AY1300" i="1"/>
  <c r="AS1300" i="1"/>
  <c r="AM1300" i="1"/>
  <c r="AG1300" i="1"/>
  <c r="AA1300" i="1"/>
  <c r="U1300" i="1"/>
  <c r="O1300" i="1"/>
  <c r="I1300" i="1"/>
  <c r="A1299" i="1"/>
  <c r="EQ1299" i="1"/>
  <c r="EK1299" i="1"/>
  <c r="EE1299" i="1"/>
  <c r="DY1299" i="1"/>
  <c r="DS1299" i="1"/>
  <c r="DM1299" i="1"/>
  <c r="DG1299" i="1"/>
  <c r="DA1299" i="1"/>
  <c r="CU1299" i="1"/>
  <c r="CO1299" i="1"/>
  <c r="CI1299" i="1"/>
  <c r="CC1299" i="1"/>
  <c r="BW1299" i="1"/>
  <c r="BQ1299" i="1"/>
  <c r="BK1299" i="1"/>
  <c r="BE1299" i="1"/>
  <c r="AY1299" i="1"/>
  <c r="AS1299" i="1"/>
  <c r="AM1299" i="1"/>
  <c r="AG1299" i="1"/>
  <c r="AA1299" i="1"/>
  <c r="U1299" i="1"/>
  <c r="O1299" i="1"/>
  <c r="I1299" i="1"/>
  <c r="A1298" i="1"/>
  <c r="EQ1298" i="1"/>
  <c r="EK1298" i="1"/>
  <c r="EE1298" i="1"/>
  <c r="DY1298" i="1"/>
  <c r="DS1298" i="1"/>
  <c r="DM1298" i="1"/>
  <c r="DG1298" i="1"/>
  <c r="DA1298" i="1"/>
  <c r="CU1298" i="1"/>
  <c r="CO1298" i="1"/>
  <c r="CI1298" i="1"/>
  <c r="CC1298" i="1"/>
  <c r="BW1298" i="1"/>
  <c r="BQ1298" i="1"/>
  <c r="BK1298" i="1"/>
  <c r="BE1298" i="1"/>
  <c r="AY1298" i="1"/>
  <c r="AS1298" i="1"/>
  <c r="AM1298" i="1"/>
  <c r="AG1298" i="1"/>
  <c r="AA1298" i="1"/>
  <c r="U1298" i="1"/>
  <c r="O1298" i="1"/>
  <c r="I1298" i="1"/>
  <c r="A1297" i="1"/>
  <c r="EQ1297" i="1"/>
  <c r="EK1297" i="1"/>
  <c r="EE1297" i="1"/>
  <c r="DY1297" i="1"/>
  <c r="DS1297" i="1"/>
  <c r="DM1297" i="1"/>
  <c r="DG1297" i="1"/>
  <c r="DA1297" i="1"/>
  <c r="CU1297" i="1"/>
  <c r="CO1297" i="1"/>
  <c r="CI1297" i="1"/>
  <c r="CC1297" i="1"/>
  <c r="BW1297" i="1"/>
  <c r="BQ1297" i="1"/>
  <c r="BK1297" i="1"/>
  <c r="BE1297" i="1"/>
  <c r="AY1297" i="1"/>
  <c r="AS1297" i="1"/>
  <c r="AM1297" i="1"/>
  <c r="AG1297" i="1"/>
  <c r="AA1297" i="1"/>
  <c r="U1297" i="1"/>
  <c r="O1297" i="1"/>
  <c r="I1297" i="1"/>
  <c r="A1296" i="1"/>
  <c r="EQ1296" i="1"/>
  <c r="EK1296" i="1"/>
  <c r="EE1296" i="1"/>
  <c r="DY1296" i="1"/>
  <c r="DS1296" i="1"/>
  <c r="DM1296" i="1"/>
  <c r="DG1296" i="1"/>
  <c r="DA1296" i="1"/>
  <c r="CU1296" i="1"/>
  <c r="CO1296" i="1"/>
  <c r="CI1296" i="1"/>
  <c r="CC1296" i="1"/>
  <c r="BW1296" i="1"/>
  <c r="BQ1296" i="1"/>
  <c r="BK1296" i="1"/>
  <c r="BE1296" i="1"/>
  <c r="AY1296" i="1"/>
  <c r="AS1296" i="1"/>
  <c r="AM1296" i="1"/>
  <c r="AG1296" i="1"/>
  <c r="AA1296" i="1"/>
  <c r="U1296" i="1"/>
  <c r="O1296" i="1"/>
  <c r="I1296" i="1"/>
  <c r="A1295" i="1"/>
  <c r="EQ1295" i="1"/>
  <c r="EK1295" i="1"/>
  <c r="EE1295" i="1"/>
  <c r="DY1295" i="1"/>
  <c r="DS1295" i="1"/>
  <c r="DM1295" i="1"/>
  <c r="DG1295" i="1"/>
  <c r="DA1295" i="1"/>
  <c r="CU1295" i="1"/>
  <c r="CO1295" i="1"/>
  <c r="CI1295" i="1"/>
  <c r="CC1295" i="1"/>
  <c r="BW1295" i="1"/>
  <c r="BQ1295" i="1"/>
  <c r="BK1295" i="1"/>
  <c r="BE1295" i="1"/>
  <c r="AY1295" i="1"/>
  <c r="AS1295" i="1"/>
  <c r="AM1295" i="1"/>
  <c r="AG1295" i="1"/>
  <c r="AA1295" i="1"/>
  <c r="U1295" i="1"/>
  <c r="O1295" i="1"/>
  <c r="I1295" i="1"/>
  <c r="A1294" i="1"/>
  <c r="EQ1294" i="1"/>
  <c r="EK1294" i="1"/>
  <c r="EE1294" i="1"/>
  <c r="DY1294" i="1"/>
  <c r="DS1294" i="1"/>
  <c r="DM1294" i="1"/>
  <c r="DG1294" i="1"/>
  <c r="DA1294" i="1"/>
  <c r="CU1294" i="1"/>
  <c r="CO1294" i="1"/>
  <c r="CI1294" i="1"/>
  <c r="CC1294" i="1"/>
  <c r="BW1294" i="1"/>
  <c r="BQ1294" i="1"/>
  <c r="BK1294" i="1"/>
  <c r="BE1294" i="1"/>
  <c r="AY1294" i="1"/>
  <c r="AS1294" i="1"/>
  <c r="AM1294" i="1"/>
  <c r="AG1294" i="1"/>
  <c r="AA1294" i="1"/>
  <c r="U1294" i="1"/>
  <c r="O1294" i="1"/>
  <c r="I1294" i="1"/>
  <c r="A1293" i="1"/>
  <c r="EQ1293" i="1"/>
  <c r="EK1293" i="1"/>
  <c r="EE1293" i="1"/>
  <c r="DY1293" i="1"/>
  <c r="DS1293" i="1"/>
  <c r="DM1293" i="1"/>
  <c r="DG1293" i="1"/>
  <c r="DA1293" i="1"/>
  <c r="CU1293" i="1"/>
  <c r="CO1293" i="1"/>
  <c r="CI1293" i="1"/>
  <c r="CC1293" i="1"/>
  <c r="BW1293" i="1"/>
  <c r="BQ1293" i="1"/>
  <c r="BK1293" i="1"/>
  <c r="BE1293" i="1"/>
  <c r="AY1293" i="1"/>
  <c r="AS1293" i="1"/>
  <c r="AM1293" i="1"/>
  <c r="AG1293" i="1"/>
  <c r="AA1293" i="1"/>
  <c r="U1293" i="1"/>
  <c r="O1293" i="1"/>
  <c r="I1293" i="1"/>
  <c r="A1292" i="1"/>
  <c r="EQ1292" i="1"/>
  <c r="EK1292" i="1"/>
  <c r="EE1292" i="1"/>
  <c r="DY1292" i="1"/>
  <c r="DS1292" i="1"/>
  <c r="DM1292" i="1"/>
  <c r="DG1292" i="1"/>
  <c r="DA1292" i="1"/>
  <c r="CU1292" i="1"/>
  <c r="CO1292" i="1"/>
  <c r="CI1292" i="1"/>
  <c r="CC1292" i="1"/>
  <c r="BW1292" i="1"/>
  <c r="BQ1292" i="1"/>
  <c r="BK1292" i="1"/>
  <c r="BE1292" i="1"/>
  <c r="AY1292" i="1"/>
  <c r="AS1292" i="1"/>
  <c r="AM1292" i="1"/>
  <c r="AG1292" i="1"/>
  <c r="AA1292" i="1"/>
  <c r="U1292" i="1"/>
  <c r="O1292" i="1"/>
  <c r="I1292" i="1"/>
  <c r="A1291" i="1"/>
  <c r="EQ1291" i="1"/>
  <c r="EK1291" i="1"/>
  <c r="EE1291" i="1"/>
  <c r="DY1291" i="1"/>
  <c r="DS1291" i="1"/>
  <c r="DM1291" i="1"/>
  <c r="DG1291" i="1"/>
  <c r="DA1291" i="1"/>
  <c r="CU1291" i="1"/>
  <c r="CO1291" i="1"/>
  <c r="CI1291" i="1"/>
  <c r="CC1291" i="1"/>
  <c r="BW1291" i="1"/>
  <c r="BQ1291" i="1"/>
  <c r="BK1291" i="1"/>
  <c r="BE1291" i="1"/>
  <c r="AY1291" i="1"/>
  <c r="AS1291" i="1"/>
  <c r="AM1291" i="1"/>
  <c r="AG1291" i="1"/>
  <c r="AA1291" i="1"/>
  <c r="U1291" i="1"/>
  <c r="O1291" i="1"/>
  <c r="I1291" i="1"/>
  <c r="A1290" i="1"/>
  <c r="EQ1290" i="1"/>
  <c r="EK1290" i="1"/>
  <c r="EE1290" i="1"/>
  <c r="DY1290" i="1"/>
  <c r="DS1290" i="1"/>
  <c r="DM1290" i="1"/>
  <c r="DG1290" i="1"/>
  <c r="DA1290" i="1"/>
  <c r="CU1290" i="1"/>
  <c r="CO1290" i="1"/>
  <c r="CI1290" i="1"/>
  <c r="CC1290" i="1"/>
  <c r="BW1290" i="1"/>
  <c r="BQ1290" i="1"/>
  <c r="BK1290" i="1"/>
  <c r="BE1290" i="1"/>
  <c r="AY1290" i="1"/>
  <c r="AS1290" i="1"/>
  <c r="AM1290" i="1"/>
  <c r="AG1290" i="1"/>
  <c r="AA1290" i="1"/>
  <c r="U1290" i="1"/>
  <c r="O1290" i="1"/>
  <c r="I1290" i="1"/>
  <c r="A1289" i="1"/>
  <c r="EQ1289" i="1"/>
  <c r="EK1289" i="1"/>
  <c r="EE1289" i="1"/>
  <c r="DY1289" i="1"/>
  <c r="DS1289" i="1"/>
  <c r="DM1289" i="1"/>
  <c r="DG1289" i="1"/>
  <c r="DA1289" i="1"/>
  <c r="CU1289" i="1"/>
  <c r="CO1289" i="1"/>
  <c r="CI1289" i="1"/>
  <c r="CC1289" i="1"/>
  <c r="BW1289" i="1"/>
  <c r="BQ1289" i="1"/>
  <c r="BK1289" i="1"/>
  <c r="BE1289" i="1"/>
  <c r="AY1289" i="1"/>
  <c r="AS1289" i="1"/>
  <c r="AM1289" i="1"/>
  <c r="AG1289" i="1"/>
  <c r="AA1289" i="1"/>
  <c r="U1289" i="1"/>
  <c r="O1289" i="1"/>
  <c r="I1289" i="1"/>
  <c r="A1288" i="1"/>
  <c r="EQ1288" i="1"/>
  <c r="EK1288" i="1"/>
  <c r="EE1288" i="1"/>
  <c r="DY1288" i="1"/>
  <c r="DS1288" i="1"/>
  <c r="DM1288" i="1"/>
  <c r="DG1288" i="1"/>
  <c r="DA1288" i="1"/>
  <c r="CU1288" i="1"/>
  <c r="CO1288" i="1"/>
  <c r="CI1288" i="1"/>
  <c r="CC1288" i="1"/>
  <c r="BW1288" i="1"/>
  <c r="BQ1288" i="1"/>
  <c r="BK1288" i="1"/>
  <c r="BE1288" i="1"/>
  <c r="AY1288" i="1"/>
  <c r="AS1288" i="1"/>
  <c r="AM1288" i="1"/>
  <c r="AG1288" i="1"/>
  <c r="AA1288" i="1"/>
  <c r="U1288" i="1"/>
  <c r="O1288" i="1"/>
  <c r="I1288" i="1"/>
  <c r="A1287" i="1"/>
  <c r="EQ1287" i="1"/>
  <c r="EK1287" i="1"/>
  <c r="EE1287" i="1"/>
  <c r="DY1287" i="1"/>
  <c r="DS1287" i="1"/>
  <c r="DM1287" i="1"/>
  <c r="DG1287" i="1"/>
  <c r="DA1287" i="1"/>
  <c r="CU1287" i="1"/>
  <c r="CO1287" i="1"/>
  <c r="CI1287" i="1"/>
  <c r="CC1287" i="1"/>
  <c r="BW1287" i="1"/>
  <c r="BQ1287" i="1"/>
  <c r="BK1287" i="1"/>
  <c r="BE1287" i="1"/>
  <c r="AY1287" i="1"/>
  <c r="AS1287" i="1"/>
  <c r="AM1287" i="1"/>
  <c r="AG1287" i="1"/>
  <c r="AA1287" i="1"/>
  <c r="U1287" i="1"/>
  <c r="O1287" i="1"/>
  <c r="I1287" i="1"/>
  <c r="A1286" i="1"/>
  <c r="EQ1286" i="1"/>
  <c r="EK1286" i="1"/>
  <c r="EE1286" i="1"/>
  <c r="DY1286" i="1"/>
  <c r="DS1286" i="1"/>
  <c r="DM1286" i="1"/>
  <c r="DG1286" i="1"/>
  <c r="DA1286" i="1"/>
  <c r="CU1286" i="1"/>
  <c r="CO1286" i="1"/>
  <c r="CI1286" i="1"/>
  <c r="CC1286" i="1"/>
  <c r="BW1286" i="1"/>
  <c r="BQ1286" i="1"/>
  <c r="BK1286" i="1"/>
  <c r="BE1286" i="1"/>
  <c r="AY1286" i="1"/>
  <c r="AS1286" i="1"/>
  <c r="AM1286" i="1"/>
  <c r="AG1286" i="1"/>
  <c r="AA1286" i="1"/>
  <c r="U1286" i="1"/>
  <c r="O1286" i="1"/>
  <c r="I1286" i="1"/>
  <c r="A1285" i="1"/>
  <c r="EQ1285" i="1"/>
  <c r="EK1285" i="1"/>
  <c r="EE1285" i="1"/>
  <c r="DY1285" i="1"/>
  <c r="DS1285" i="1"/>
  <c r="DM1285" i="1"/>
  <c r="DG1285" i="1"/>
  <c r="DA1285" i="1"/>
  <c r="CU1285" i="1"/>
  <c r="CO1285" i="1"/>
  <c r="CI1285" i="1"/>
  <c r="CC1285" i="1"/>
  <c r="BW1285" i="1"/>
  <c r="BQ1285" i="1"/>
  <c r="BK1285" i="1"/>
  <c r="BE1285" i="1"/>
  <c r="AY1285" i="1"/>
  <c r="AS1285" i="1"/>
  <c r="AM1285" i="1"/>
  <c r="AG1285" i="1"/>
  <c r="AA1285" i="1"/>
  <c r="U1285" i="1"/>
  <c r="O1285" i="1"/>
  <c r="I1285" i="1"/>
  <c r="A1284" i="1"/>
  <c r="EQ1284" i="1"/>
  <c r="EK1284" i="1"/>
  <c r="EE1284" i="1"/>
  <c r="DY1284" i="1"/>
  <c r="DS1284" i="1"/>
  <c r="DM1284" i="1"/>
  <c r="DG1284" i="1"/>
  <c r="DA1284" i="1"/>
  <c r="CU1284" i="1"/>
  <c r="CO1284" i="1"/>
  <c r="CI1284" i="1"/>
  <c r="CC1284" i="1"/>
  <c r="BW1284" i="1"/>
  <c r="BQ1284" i="1"/>
  <c r="BK1284" i="1"/>
  <c r="BE1284" i="1"/>
  <c r="AY1284" i="1"/>
  <c r="AS1284" i="1"/>
  <c r="AM1284" i="1"/>
  <c r="AG1284" i="1"/>
  <c r="AA1284" i="1"/>
  <c r="U1284" i="1"/>
  <c r="O1284" i="1"/>
  <c r="I1284" i="1"/>
  <c r="A1283" i="1"/>
  <c r="EQ1283" i="1"/>
  <c r="EK1283" i="1"/>
  <c r="EE1283" i="1"/>
  <c r="DY1283" i="1"/>
  <c r="DS1283" i="1"/>
  <c r="DM1283" i="1"/>
  <c r="DG1283" i="1"/>
  <c r="DA1283" i="1"/>
  <c r="CU1283" i="1"/>
  <c r="CO1283" i="1"/>
  <c r="CI1283" i="1"/>
  <c r="CC1283" i="1"/>
  <c r="BW1283" i="1"/>
  <c r="BQ1283" i="1"/>
  <c r="BK1283" i="1"/>
  <c r="BE1283" i="1"/>
  <c r="AY1283" i="1"/>
  <c r="AS1283" i="1"/>
  <c r="AM1283" i="1"/>
  <c r="AG1283" i="1"/>
  <c r="AA1283" i="1"/>
  <c r="U1283" i="1"/>
  <c r="O1283" i="1"/>
  <c r="I1283" i="1"/>
  <c r="A1282" i="1"/>
  <c r="EQ1282" i="1"/>
  <c r="EK1282" i="1"/>
  <c r="EE1282" i="1"/>
  <c r="DY1282" i="1"/>
  <c r="DS1282" i="1"/>
  <c r="DM1282" i="1"/>
  <c r="DG1282" i="1"/>
  <c r="DA1282" i="1"/>
  <c r="CU1282" i="1"/>
  <c r="CO1282" i="1"/>
  <c r="CI1282" i="1"/>
  <c r="CC1282" i="1"/>
  <c r="BW1282" i="1"/>
  <c r="BQ1282" i="1"/>
  <c r="BK1282" i="1"/>
  <c r="BE1282" i="1"/>
  <c r="AY1282" i="1"/>
  <c r="AS1282" i="1"/>
  <c r="AM1282" i="1"/>
  <c r="AG1282" i="1"/>
  <c r="AA1282" i="1"/>
  <c r="U1282" i="1"/>
  <c r="O1282" i="1"/>
  <c r="I1282" i="1"/>
  <c r="A1281" i="1"/>
  <c r="EQ1281" i="1"/>
  <c r="EK1281" i="1"/>
  <c r="EE1281" i="1"/>
  <c r="DY1281" i="1"/>
  <c r="DS1281" i="1"/>
  <c r="DM1281" i="1"/>
  <c r="DG1281" i="1"/>
  <c r="DA1281" i="1"/>
  <c r="CU1281" i="1"/>
  <c r="CO1281" i="1"/>
  <c r="CI1281" i="1"/>
  <c r="CC1281" i="1"/>
  <c r="BW1281" i="1"/>
  <c r="BQ1281" i="1"/>
  <c r="BK1281" i="1"/>
  <c r="BE1281" i="1"/>
  <c r="AY1281" i="1"/>
  <c r="AS1281" i="1"/>
  <c r="AM1281" i="1"/>
  <c r="AG1281" i="1"/>
  <c r="AA1281" i="1"/>
  <c r="U1281" i="1"/>
  <c r="O1281" i="1"/>
  <c r="I1281" i="1"/>
  <c r="A1280" i="1"/>
  <c r="EQ1280" i="1"/>
  <c r="EK1280" i="1"/>
  <c r="EE1280" i="1"/>
  <c r="DY1280" i="1"/>
  <c r="DS1280" i="1"/>
  <c r="DM1280" i="1"/>
  <c r="DG1280" i="1"/>
  <c r="DA1280" i="1"/>
  <c r="CU1280" i="1"/>
  <c r="CO1280" i="1"/>
  <c r="CI1280" i="1"/>
  <c r="CC1280" i="1"/>
  <c r="BW1280" i="1"/>
  <c r="BQ1280" i="1"/>
  <c r="BK1280" i="1"/>
  <c r="BE1280" i="1"/>
  <c r="AY1280" i="1"/>
  <c r="AS1280" i="1"/>
  <c r="AM1280" i="1"/>
  <c r="AG1280" i="1"/>
  <c r="AA1280" i="1"/>
  <c r="U1280" i="1"/>
  <c r="O1280" i="1"/>
  <c r="I1280" i="1"/>
  <c r="A1279" i="1"/>
  <c r="EQ1279" i="1"/>
  <c r="EK1279" i="1"/>
  <c r="EE1279" i="1"/>
  <c r="DY1279" i="1"/>
  <c r="DS1279" i="1"/>
  <c r="DM1279" i="1"/>
  <c r="DG1279" i="1"/>
  <c r="DA1279" i="1"/>
  <c r="CU1279" i="1"/>
  <c r="CO1279" i="1"/>
  <c r="CI1279" i="1"/>
  <c r="CC1279" i="1"/>
  <c r="BW1279" i="1"/>
  <c r="BQ1279" i="1"/>
  <c r="BK1279" i="1"/>
  <c r="BE1279" i="1"/>
  <c r="AY1279" i="1"/>
  <c r="AS1279" i="1"/>
  <c r="AM1279" i="1"/>
  <c r="AG1279" i="1"/>
  <c r="AA1279" i="1"/>
  <c r="U1279" i="1"/>
  <c r="O1279" i="1"/>
  <c r="I1279" i="1"/>
  <c r="A1278" i="1"/>
  <c r="EQ1278" i="1"/>
  <c r="EK1278" i="1"/>
  <c r="EE1278" i="1"/>
  <c r="DY1278" i="1"/>
  <c r="DS1278" i="1"/>
  <c r="DM1278" i="1"/>
  <c r="DG1278" i="1"/>
  <c r="DA1278" i="1"/>
  <c r="CU1278" i="1"/>
  <c r="CO1278" i="1"/>
  <c r="CI1278" i="1"/>
  <c r="CC1278" i="1"/>
  <c r="BW1278" i="1"/>
  <c r="BQ1278" i="1"/>
  <c r="BK1278" i="1"/>
  <c r="BE1278" i="1"/>
  <c r="AY1278" i="1"/>
  <c r="AS1278" i="1"/>
  <c r="AM1278" i="1"/>
  <c r="AG1278" i="1"/>
  <c r="AA1278" i="1"/>
  <c r="U1278" i="1"/>
  <c r="O1278" i="1"/>
  <c r="I1278" i="1"/>
  <c r="A1272" i="1"/>
  <c r="EQ1272" i="1"/>
  <c r="EK1272" i="1"/>
  <c r="EE1272" i="1"/>
  <c r="DY1272" i="1"/>
  <c r="DS1272" i="1"/>
  <c r="DM1272" i="1"/>
  <c r="DG1272" i="1"/>
  <c r="DA1272" i="1"/>
  <c r="CU1272" i="1"/>
  <c r="CO1272" i="1"/>
  <c r="CI1272" i="1"/>
  <c r="CC1272" i="1"/>
  <c r="BW1272" i="1"/>
  <c r="BQ1272" i="1"/>
  <c r="BK1272" i="1"/>
  <c r="BE1272" i="1"/>
  <c r="AY1272" i="1"/>
  <c r="AS1272" i="1"/>
  <c r="AM1272" i="1"/>
  <c r="AG1272" i="1"/>
  <c r="AA1272" i="1"/>
  <c r="U1272" i="1"/>
  <c r="O1272" i="1"/>
  <c r="I1272" i="1"/>
  <c r="A1271" i="1"/>
  <c r="EQ1271" i="1"/>
  <c r="EK1271" i="1"/>
  <c r="EE1271" i="1"/>
  <c r="DY1271" i="1"/>
  <c r="DS1271" i="1"/>
  <c r="DM1271" i="1"/>
  <c r="DG1271" i="1"/>
  <c r="DA1271" i="1"/>
  <c r="CU1271" i="1"/>
  <c r="CO1271" i="1"/>
  <c r="CI1271" i="1"/>
  <c r="CC1271" i="1"/>
  <c r="BW1271" i="1"/>
  <c r="BQ1271" i="1"/>
  <c r="BK1271" i="1"/>
  <c r="BE1271" i="1"/>
  <c r="AY1271" i="1"/>
  <c r="AS1271" i="1"/>
  <c r="AM1271" i="1"/>
  <c r="AG1271" i="1"/>
  <c r="AA1271" i="1"/>
  <c r="U1271" i="1"/>
  <c r="O1271" i="1"/>
  <c r="I1271" i="1"/>
  <c r="A1270" i="1"/>
  <c r="EQ1270" i="1"/>
  <c r="EK1270" i="1"/>
  <c r="EE1270" i="1"/>
  <c r="DY1270" i="1"/>
  <c r="DS1270" i="1"/>
  <c r="DM1270" i="1"/>
  <c r="DG1270" i="1"/>
  <c r="DA1270" i="1"/>
  <c r="CU1270" i="1"/>
  <c r="CO1270" i="1"/>
  <c r="CI1270" i="1"/>
  <c r="CC1270" i="1"/>
  <c r="BW1270" i="1"/>
  <c r="BQ1270" i="1"/>
  <c r="BK1270" i="1"/>
  <c r="BE1270" i="1"/>
  <c r="AY1270" i="1"/>
  <c r="AS1270" i="1"/>
  <c r="AM1270" i="1"/>
  <c r="AG1270" i="1"/>
  <c r="AA1270" i="1"/>
  <c r="U1270" i="1"/>
  <c r="O1270" i="1"/>
  <c r="I1270" i="1"/>
  <c r="A1269" i="1"/>
  <c r="EQ1269" i="1"/>
  <c r="EK1269" i="1"/>
  <c r="EE1269" i="1"/>
  <c r="DY1269" i="1"/>
  <c r="DS1269" i="1"/>
  <c r="DM1269" i="1"/>
  <c r="DG1269" i="1"/>
  <c r="DA1269" i="1"/>
  <c r="CU1269" i="1"/>
  <c r="CO1269" i="1"/>
  <c r="CI1269" i="1"/>
  <c r="CC1269" i="1"/>
  <c r="BW1269" i="1"/>
  <c r="BQ1269" i="1"/>
  <c r="BK1269" i="1"/>
  <c r="BE1269" i="1"/>
  <c r="AY1269" i="1"/>
  <c r="AS1269" i="1"/>
  <c r="AM1269" i="1"/>
  <c r="AG1269" i="1"/>
  <c r="AA1269" i="1"/>
  <c r="U1269" i="1"/>
  <c r="O1269" i="1"/>
  <c r="I1269" i="1"/>
  <c r="A1268" i="1"/>
  <c r="EQ1268" i="1"/>
  <c r="EK1268" i="1"/>
  <c r="EE1268" i="1"/>
  <c r="DY1268" i="1"/>
  <c r="DS1268" i="1"/>
  <c r="DM1268" i="1"/>
  <c r="DG1268" i="1"/>
  <c r="DA1268" i="1"/>
  <c r="CU1268" i="1"/>
  <c r="CO1268" i="1"/>
  <c r="CI1268" i="1"/>
  <c r="CC1268" i="1"/>
  <c r="BW1268" i="1"/>
  <c r="BQ1268" i="1"/>
  <c r="BK1268" i="1"/>
  <c r="BE1268" i="1"/>
  <c r="AY1268" i="1"/>
  <c r="AS1268" i="1"/>
  <c r="AM1268" i="1"/>
  <c r="AG1268" i="1"/>
  <c r="AA1268" i="1"/>
  <c r="U1268" i="1"/>
  <c r="O1268" i="1"/>
  <c r="I1268" i="1"/>
  <c r="A1267" i="1"/>
  <c r="EQ1267" i="1"/>
  <c r="EK1267" i="1"/>
  <c r="EE1267" i="1"/>
  <c r="DY1267" i="1"/>
  <c r="DS1267" i="1"/>
  <c r="DM1267" i="1"/>
  <c r="DG1267" i="1"/>
  <c r="DA1267" i="1"/>
  <c r="CU1267" i="1"/>
  <c r="CO1267" i="1"/>
  <c r="CI1267" i="1"/>
  <c r="CC1267" i="1"/>
  <c r="BW1267" i="1"/>
  <c r="BQ1267" i="1"/>
  <c r="BK1267" i="1"/>
  <c r="BE1267" i="1"/>
  <c r="AY1267" i="1"/>
  <c r="AS1267" i="1"/>
  <c r="AM1267" i="1"/>
  <c r="AG1267" i="1"/>
  <c r="AA1267" i="1"/>
  <c r="U1267" i="1"/>
  <c r="O1267" i="1"/>
  <c r="I1267" i="1"/>
  <c r="A1266" i="1"/>
  <c r="EQ1266" i="1"/>
  <c r="EK1266" i="1"/>
  <c r="EE1266" i="1"/>
  <c r="DY1266" i="1"/>
  <c r="DS1266" i="1"/>
  <c r="DM1266" i="1"/>
  <c r="DG1266" i="1"/>
  <c r="DA1266" i="1"/>
  <c r="CU1266" i="1"/>
  <c r="CO1266" i="1"/>
  <c r="CI1266" i="1"/>
  <c r="CC1266" i="1"/>
  <c r="BW1266" i="1"/>
  <c r="BQ1266" i="1"/>
  <c r="BK1266" i="1"/>
  <c r="BE1266" i="1"/>
  <c r="AY1266" i="1"/>
  <c r="AS1266" i="1"/>
  <c r="AM1266" i="1"/>
  <c r="AG1266" i="1"/>
  <c r="AA1266" i="1"/>
  <c r="U1266" i="1"/>
  <c r="O1266" i="1"/>
  <c r="I1266" i="1"/>
  <c r="A1265" i="1"/>
  <c r="EQ1265" i="1"/>
  <c r="EK1265" i="1"/>
  <c r="EE1265" i="1"/>
  <c r="DY1265" i="1"/>
  <c r="DS1265" i="1"/>
  <c r="DM1265" i="1"/>
  <c r="DG1265" i="1"/>
  <c r="DA1265" i="1"/>
  <c r="CU1265" i="1"/>
  <c r="CO1265" i="1"/>
  <c r="CI1265" i="1"/>
  <c r="CC1265" i="1"/>
  <c r="BW1265" i="1"/>
  <c r="BQ1265" i="1"/>
  <c r="BK1265" i="1"/>
  <c r="BE1265" i="1"/>
  <c r="AY1265" i="1"/>
  <c r="AS1265" i="1"/>
  <c r="AM1265" i="1"/>
  <c r="AG1265" i="1"/>
  <c r="AA1265" i="1"/>
  <c r="U1265" i="1"/>
  <c r="O1265" i="1"/>
  <c r="I1265" i="1"/>
  <c r="A1264" i="1"/>
  <c r="EQ1264" i="1"/>
  <c r="EK1264" i="1"/>
  <c r="EE1264" i="1"/>
  <c r="DY1264" i="1"/>
  <c r="DS1264" i="1"/>
  <c r="DM1264" i="1"/>
  <c r="DG1264" i="1"/>
  <c r="DA1264" i="1"/>
  <c r="CU1264" i="1"/>
  <c r="CO1264" i="1"/>
  <c r="CI1264" i="1"/>
  <c r="CC1264" i="1"/>
  <c r="BW1264" i="1"/>
  <c r="BQ1264" i="1"/>
  <c r="BK1264" i="1"/>
  <c r="BE1264" i="1"/>
  <c r="AY1264" i="1"/>
  <c r="AS1264" i="1"/>
  <c r="AM1264" i="1"/>
  <c r="AG1264" i="1"/>
  <c r="AA1264" i="1"/>
  <c r="U1264" i="1"/>
  <c r="O1264" i="1"/>
  <c r="I1264" i="1"/>
  <c r="A1263" i="1"/>
  <c r="EQ1263" i="1"/>
  <c r="EK1263" i="1"/>
  <c r="EE1263" i="1"/>
  <c r="DY1263" i="1"/>
  <c r="DS1263" i="1"/>
  <c r="DM1263" i="1"/>
  <c r="DG1263" i="1"/>
  <c r="DA1263" i="1"/>
  <c r="CU1263" i="1"/>
  <c r="CO1263" i="1"/>
  <c r="CI1263" i="1"/>
  <c r="CC1263" i="1"/>
  <c r="BW1263" i="1"/>
  <c r="BQ1263" i="1"/>
  <c r="BK1263" i="1"/>
  <c r="BE1263" i="1"/>
  <c r="AY1263" i="1"/>
  <c r="AS1263" i="1"/>
  <c r="AM1263" i="1"/>
  <c r="AG1263" i="1"/>
  <c r="AA1263" i="1"/>
  <c r="U1263" i="1"/>
  <c r="O1263" i="1"/>
  <c r="I1263" i="1"/>
  <c r="A1262" i="1"/>
  <c r="EQ1262" i="1"/>
  <c r="EK1262" i="1"/>
  <c r="EE1262" i="1"/>
  <c r="DY1262" i="1"/>
  <c r="DS1262" i="1"/>
  <c r="DM1262" i="1"/>
  <c r="DG1262" i="1"/>
  <c r="DA1262" i="1"/>
  <c r="CU1262" i="1"/>
  <c r="CO1262" i="1"/>
  <c r="CI1262" i="1"/>
  <c r="CC1262" i="1"/>
  <c r="BW1262" i="1"/>
  <c r="BQ1262" i="1"/>
  <c r="BK1262" i="1"/>
  <c r="BE1262" i="1"/>
  <c r="AY1262" i="1"/>
  <c r="AS1262" i="1"/>
  <c r="AM1262" i="1"/>
  <c r="AG1262" i="1"/>
  <c r="AA1262" i="1"/>
  <c r="U1262" i="1"/>
  <c r="O1262" i="1"/>
  <c r="I1262" i="1"/>
  <c r="A1261" i="1"/>
  <c r="EQ1261" i="1"/>
  <c r="EK1261" i="1"/>
  <c r="EE1261" i="1"/>
  <c r="DY1261" i="1"/>
  <c r="DS1261" i="1"/>
  <c r="DM1261" i="1"/>
  <c r="DG1261" i="1"/>
  <c r="DA1261" i="1"/>
  <c r="CU1261" i="1"/>
  <c r="CO1261" i="1"/>
  <c r="CI1261" i="1"/>
  <c r="CC1261" i="1"/>
  <c r="BW1261" i="1"/>
  <c r="BQ1261" i="1"/>
  <c r="BK1261" i="1"/>
  <c r="BE1261" i="1"/>
  <c r="AY1261" i="1"/>
  <c r="AS1261" i="1"/>
  <c r="AM1261" i="1"/>
  <c r="AG1261" i="1"/>
  <c r="AA1261" i="1"/>
  <c r="U1261" i="1"/>
  <c r="O1261" i="1"/>
  <c r="I1261" i="1"/>
  <c r="A1260" i="1"/>
  <c r="EQ1260" i="1"/>
  <c r="EK1260" i="1"/>
  <c r="EE1260" i="1"/>
  <c r="DY1260" i="1"/>
  <c r="DS1260" i="1"/>
  <c r="DM1260" i="1"/>
  <c r="DG1260" i="1"/>
  <c r="DA1260" i="1"/>
  <c r="CU1260" i="1"/>
  <c r="CO1260" i="1"/>
  <c r="CI1260" i="1"/>
  <c r="CC1260" i="1"/>
  <c r="BW1260" i="1"/>
  <c r="BQ1260" i="1"/>
  <c r="BK1260" i="1"/>
  <c r="BE1260" i="1"/>
  <c r="AY1260" i="1"/>
  <c r="AS1260" i="1"/>
  <c r="AM1260" i="1"/>
  <c r="AG1260" i="1"/>
  <c r="AA1260" i="1"/>
  <c r="U1260" i="1"/>
  <c r="O1260" i="1"/>
  <c r="I1260" i="1"/>
  <c r="A1259" i="1"/>
  <c r="EQ1259" i="1"/>
  <c r="EK1259" i="1"/>
  <c r="EE1259" i="1"/>
  <c r="DY1259" i="1"/>
  <c r="DS1259" i="1"/>
  <c r="DM1259" i="1"/>
  <c r="DG1259" i="1"/>
  <c r="DA1259" i="1"/>
  <c r="CU1259" i="1"/>
  <c r="CO1259" i="1"/>
  <c r="CI1259" i="1"/>
  <c r="CC1259" i="1"/>
  <c r="BW1259" i="1"/>
  <c r="BQ1259" i="1"/>
  <c r="BK1259" i="1"/>
  <c r="BE1259" i="1"/>
  <c r="AY1259" i="1"/>
  <c r="AS1259" i="1"/>
  <c r="AM1259" i="1"/>
  <c r="AG1259" i="1"/>
  <c r="AA1259" i="1"/>
  <c r="U1259" i="1"/>
  <c r="O1259" i="1"/>
  <c r="I1259" i="1"/>
  <c r="A1258" i="1"/>
  <c r="EQ1258" i="1"/>
  <c r="EK1258" i="1"/>
  <c r="EE1258" i="1"/>
  <c r="DY1258" i="1"/>
  <c r="DS1258" i="1"/>
  <c r="DM1258" i="1"/>
  <c r="DG1258" i="1"/>
  <c r="DA1258" i="1"/>
  <c r="CU1258" i="1"/>
  <c r="CO1258" i="1"/>
  <c r="CI1258" i="1"/>
  <c r="CC1258" i="1"/>
  <c r="BW1258" i="1"/>
  <c r="BQ1258" i="1"/>
  <c r="BK1258" i="1"/>
  <c r="BE1258" i="1"/>
  <c r="AY1258" i="1"/>
  <c r="AS1258" i="1"/>
  <c r="AM1258" i="1"/>
  <c r="AG1258" i="1"/>
  <c r="AA1258" i="1"/>
  <c r="U1258" i="1"/>
  <c r="O1258" i="1"/>
  <c r="I1258" i="1"/>
  <c r="A1257" i="1"/>
  <c r="EQ1257" i="1"/>
  <c r="EK1257" i="1"/>
  <c r="EE1257" i="1"/>
  <c r="DY1257" i="1"/>
  <c r="DS1257" i="1"/>
  <c r="DM1257" i="1"/>
  <c r="DG1257" i="1"/>
  <c r="DA1257" i="1"/>
  <c r="CU1257" i="1"/>
  <c r="CO1257" i="1"/>
  <c r="CI1257" i="1"/>
  <c r="CC1257" i="1"/>
  <c r="BW1257" i="1"/>
  <c r="BQ1257" i="1"/>
  <c r="BK1257" i="1"/>
  <c r="BE1257" i="1"/>
  <c r="AY1257" i="1"/>
  <c r="AS1257" i="1"/>
  <c r="AM1257" i="1"/>
  <c r="AG1257" i="1"/>
  <c r="AA1257" i="1"/>
  <c r="U1257" i="1"/>
  <c r="O1257" i="1"/>
  <c r="I1257" i="1"/>
  <c r="A1256" i="1"/>
  <c r="EQ1256" i="1"/>
  <c r="EK1256" i="1"/>
  <c r="EE1256" i="1"/>
  <c r="DY1256" i="1"/>
  <c r="DS1256" i="1"/>
  <c r="DM1256" i="1"/>
  <c r="DG1256" i="1"/>
  <c r="DA1256" i="1"/>
  <c r="CU1256" i="1"/>
  <c r="CO1256" i="1"/>
  <c r="CI1256" i="1"/>
  <c r="CC1256" i="1"/>
  <c r="BW1256" i="1"/>
  <c r="BQ1256" i="1"/>
  <c r="BK1256" i="1"/>
  <c r="BE1256" i="1"/>
  <c r="AY1256" i="1"/>
  <c r="AS1256" i="1"/>
  <c r="AM1256" i="1"/>
  <c r="AG1256" i="1"/>
  <c r="AA1256" i="1"/>
  <c r="U1256" i="1"/>
  <c r="O1256" i="1"/>
  <c r="I1256" i="1"/>
  <c r="A1255" i="1"/>
  <c r="EQ1255" i="1"/>
  <c r="EK1255" i="1"/>
  <c r="EE1255" i="1"/>
  <c r="DY1255" i="1"/>
  <c r="DS1255" i="1"/>
  <c r="DM1255" i="1"/>
  <c r="DG1255" i="1"/>
  <c r="DA1255" i="1"/>
  <c r="CU1255" i="1"/>
  <c r="CO1255" i="1"/>
  <c r="CI1255" i="1"/>
  <c r="CC1255" i="1"/>
  <c r="BW1255" i="1"/>
  <c r="BQ1255" i="1"/>
  <c r="BK1255" i="1"/>
  <c r="BE1255" i="1"/>
  <c r="AY1255" i="1"/>
  <c r="AS1255" i="1"/>
  <c r="AM1255" i="1"/>
  <c r="AG1255" i="1"/>
  <c r="AA1255" i="1"/>
  <c r="U1255" i="1"/>
  <c r="O1255" i="1"/>
  <c r="I1255" i="1"/>
  <c r="A1254" i="1"/>
  <c r="EQ1254" i="1"/>
  <c r="EK1254" i="1"/>
  <c r="EE1254" i="1"/>
  <c r="DY1254" i="1"/>
  <c r="DS1254" i="1"/>
  <c r="DM1254" i="1"/>
  <c r="DG1254" i="1"/>
  <c r="DA1254" i="1"/>
  <c r="CU1254" i="1"/>
  <c r="CO1254" i="1"/>
  <c r="CI1254" i="1"/>
  <c r="CC1254" i="1"/>
  <c r="BW1254" i="1"/>
  <c r="BQ1254" i="1"/>
  <c r="BK1254" i="1"/>
  <c r="BE1254" i="1"/>
  <c r="AY1254" i="1"/>
  <c r="AS1254" i="1"/>
  <c r="AM1254" i="1"/>
  <c r="AG1254" i="1"/>
  <c r="AA1254" i="1"/>
  <c r="U1254" i="1"/>
  <c r="O1254" i="1"/>
  <c r="I1254" i="1"/>
  <c r="A1253" i="1"/>
  <c r="EQ1253" i="1"/>
  <c r="EK1253" i="1"/>
  <c r="EE1253" i="1"/>
  <c r="DY1253" i="1"/>
  <c r="DS1253" i="1"/>
  <c r="DM1253" i="1"/>
  <c r="DG1253" i="1"/>
  <c r="DA1253" i="1"/>
  <c r="CU1253" i="1"/>
  <c r="CO1253" i="1"/>
  <c r="CI1253" i="1"/>
  <c r="CC1253" i="1"/>
  <c r="BW1253" i="1"/>
  <c r="BQ1253" i="1"/>
  <c r="BK1253" i="1"/>
  <c r="BE1253" i="1"/>
  <c r="AY1253" i="1"/>
  <c r="AS1253" i="1"/>
  <c r="AM1253" i="1"/>
  <c r="AG1253" i="1"/>
  <c r="AA1253" i="1"/>
  <c r="U1253" i="1"/>
  <c r="O1253" i="1"/>
  <c r="I1253" i="1"/>
  <c r="A1252" i="1"/>
  <c r="EQ1252" i="1"/>
  <c r="EK1252" i="1"/>
  <c r="EE1252" i="1"/>
  <c r="DY1252" i="1"/>
  <c r="DS1252" i="1"/>
  <c r="DM1252" i="1"/>
  <c r="DG1252" i="1"/>
  <c r="DA1252" i="1"/>
  <c r="CU1252" i="1"/>
  <c r="CO1252" i="1"/>
  <c r="CI1252" i="1"/>
  <c r="CC1252" i="1"/>
  <c r="BW1252" i="1"/>
  <c r="BQ1252" i="1"/>
  <c r="BK1252" i="1"/>
  <c r="BE1252" i="1"/>
  <c r="AY1252" i="1"/>
  <c r="AS1252" i="1"/>
  <c r="AM1252" i="1"/>
  <c r="AG1252" i="1"/>
  <c r="AA1252" i="1"/>
  <c r="U1252" i="1"/>
  <c r="O1252" i="1"/>
  <c r="I1252" i="1"/>
  <c r="A1251" i="1"/>
  <c r="EQ1251" i="1"/>
  <c r="EK1251" i="1"/>
  <c r="EE1251" i="1"/>
  <c r="DY1251" i="1"/>
  <c r="DS1251" i="1"/>
  <c r="DM1251" i="1"/>
  <c r="DG1251" i="1"/>
  <c r="DA1251" i="1"/>
  <c r="CU1251" i="1"/>
  <c r="CO1251" i="1"/>
  <c r="CI1251" i="1"/>
  <c r="CC1251" i="1"/>
  <c r="BW1251" i="1"/>
  <c r="BQ1251" i="1"/>
  <c r="BK1251" i="1"/>
  <c r="BE1251" i="1"/>
  <c r="AY1251" i="1"/>
  <c r="AS1251" i="1"/>
  <c r="AM1251" i="1"/>
  <c r="AG1251" i="1"/>
  <c r="AA1251" i="1"/>
  <c r="U1251" i="1"/>
  <c r="O1251" i="1"/>
  <c r="I1251" i="1"/>
  <c r="A1250" i="1"/>
  <c r="EQ1250" i="1"/>
  <c r="EK1250" i="1"/>
  <c r="EE1250" i="1"/>
  <c r="DY1250" i="1"/>
  <c r="DS1250" i="1"/>
  <c r="DM1250" i="1"/>
  <c r="DG1250" i="1"/>
  <c r="DA1250" i="1"/>
  <c r="CU1250" i="1"/>
  <c r="CO1250" i="1"/>
  <c r="CI1250" i="1"/>
  <c r="CC1250" i="1"/>
  <c r="BW1250" i="1"/>
  <c r="BQ1250" i="1"/>
  <c r="BK1250" i="1"/>
  <c r="BE1250" i="1"/>
  <c r="AY1250" i="1"/>
  <c r="AS1250" i="1"/>
  <c r="AM1250" i="1"/>
  <c r="AG1250" i="1"/>
  <c r="AA1250" i="1"/>
  <c r="U1250" i="1"/>
  <c r="O1250" i="1"/>
  <c r="I1250" i="1"/>
  <c r="A1249" i="1"/>
  <c r="EQ1249" i="1"/>
  <c r="EK1249" i="1"/>
  <c r="EE1249" i="1"/>
  <c r="DY1249" i="1"/>
  <c r="DS1249" i="1"/>
  <c r="DM1249" i="1"/>
  <c r="DG1249" i="1"/>
  <c r="DA1249" i="1"/>
  <c r="CU1249" i="1"/>
  <c r="CO1249" i="1"/>
  <c r="CI1249" i="1"/>
  <c r="CC1249" i="1"/>
  <c r="BW1249" i="1"/>
  <c r="BQ1249" i="1"/>
  <c r="BK1249" i="1"/>
  <c r="BE1249" i="1"/>
  <c r="AY1249" i="1"/>
  <c r="AS1249" i="1"/>
  <c r="AM1249" i="1"/>
  <c r="AG1249" i="1"/>
  <c r="AA1249" i="1"/>
  <c r="U1249" i="1"/>
  <c r="O1249" i="1"/>
  <c r="I1249" i="1"/>
  <c r="A1248" i="1"/>
  <c r="EQ1248" i="1"/>
  <c r="EK1248" i="1"/>
  <c r="EE1248" i="1"/>
  <c r="DY1248" i="1"/>
  <c r="DS1248" i="1"/>
  <c r="DM1248" i="1"/>
  <c r="DG1248" i="1"/>
  <c r="DA1248" i="1"/>
  <c r="CU1248" i="1"/>
  <c r="CO1248" i="1"/>
  <c r="CI1248" i="1"/>
  <c r="CC1248" i="1"/>
  <c r="BW1248" i="1"/>
  <c r="BQ1248" i="1"/>
  <c r="BK1248" i="1"/>
  <c r="BE1248" i="1"/>
  <c r="AY1248" i="1"/>
  <c r="AS1248" i="1"/>
  <c r="AM1248" i="1"/>
  <c r="AG1248" i="1"/>
  <c r="AA1248" i="1"/>
  <c r="U1248" i="1"/>
  <c r="O1248" i="1"/>
  <c r="I1248" i="1"/>
  <c r="A1247" i="1"/>
  <c r="EQ1247" i="1"/>
  <c r="EK1247" i="1"/>
  <c r="EE1247" i="1"/>
  <c r="DY1247" i="1"/>
  <c r="DS1247" i="1"/>
  <c r="DM1247" i="1"/>
  <c r="DG1247" i="1"/>
  <c r="DA1247" i="1"/>
  <c r="CU1247" i="1"/>
  <c r="CO1247" i="1"/>
  <c r="CI1247" i="1"/>
  <c r="CC1247" i="1"/>
  <c r="BW1247" i="1"/>
  <c r="BQ1247" i="1"/>
  <c r="BK1247" i="1"/>
  <c r="BE1247" i="1"/>
  <c r="AY1247" i="1"/>
  <c r="AS1247" i="1"/>
  <c r="AM1247" i="1"/>
  <c r="AG1247" i="1"/>
  <c r="AA1247" i="1"/>
  <c r="U1247" i="1"/>
  <c r="O1247" i="1"/>
  <c r="I1247" i="1"/>
  <c r="A1246" i="1"/>
  <c r="EQ1246" i="1"/>
  <c r="EK1246" i="1"/>
  <c r="EE1246" i="1"/>
  <c r="DY1246" i="1"/>
  <c r="DS1246" i="1"/>
  <c r="DM1246" i="1"/>
  <c r="DG1246" i="1"/>
  <c r="DA1246" i="1"/>
  <c r="CU1246" i="1"/>
  <c r="CO1246" i="1"/>
  <c r="CI1246" i="1"/>
  <c r="CC1246" i="1"/>
  <c r="BW1246" i="1"/>
  <c r="BQ1246" i="1"/>
  <c r="BK1246" i="1"/>
  <c r="BE1246" i="1"/>
  <c r="AY1246" i="1"/>
  <c r="AS1246" i="1"/>
  <c r="AM1246" i="1"/>
  <c r="AG1246" i="1"/>
  <c r="AA1246" i="1"/>
  <c r="U1246" i="1"/>
  <c r="O1246" i="1"/>
  <c r="I1246" i="1"/>
  <c r="A1245" i="1"/>
  <c r="EQ1245" i="1"/>
  <c r="EK1245" i="1"/>
  <c r="EE1245" i="1"/>
  <c r="DY1245" i="1"/>
  <c r="DS1245" i="1"/>
  <c r="DM1245" i="1"/>
  <c r="DG1245" i="1"/>
  <c r="DA1245" i="1"/>
  <c r="CU1245" i="1"/>
  <c r="CO1245" i="1"/>
  <c r="CI1245" i="1"/>
  <c r="CC1245" i="1"/>
  <c r="BW1245" i="1"/>
  <c r="BQ1245" i="1"/>
  <c r="BK1245" i="1"/>
  <c r="BE1245" i="1"/>
  <c r="AY1245" i="1"/>
  <c r="AS1245" i="1"/>
  <c r="AM1245" i="1"/>
  <c r="AG1245" i="1"/>
  <c r="AA1245" i="1"/>
  <c r="U1245" i="1"/>
  <c r="O1245" i="1"/>
  <c r="I1245" i="1"/>
  <c r="A1244" i="1"/>
  <c r="EQ1244" i="1"/>
  <c r="EK1244" i="1"/>
  <c r="EE1244" i="1"/>
  <c r="DY1244" i="1"/>
  <c r="DS1244" i="1"/>
  <c r="DM1244" i="1"/>
  <c r="DG1244" i="1"/>
  <c r="DA1244" i="1"/>
  <c r="CU1244" i="1"/>
  <c r="CO1244" i="1"/>
  <c r="CI1244" i="1"/>
  <c r="CC1244" i="1"/>
  <c r="BW1244" i="1"/>
  <c r="BQ1244" i="1"/>
  <c r="BK1244" i="1"/>
  <c r="BE1244" i="1"/>
  <c r="AY1244" i="1"/>
  <c r="AS1244" i="1"/>
  <c r="AM1244" i="1"/>
  <c r="AG1244" i="1"/>
  <c r="AA1244" i="1"/>
  <c r="U1244" i="1"/>
  <c r="O1244" i="1"/>
  <c r="I1244" i="1"/>
  <c r="A1243" i="1"/>
  <c r="EQ1243" i="1"/>
  <c r="EK1243" i="1"/>
  <c r="EE1243" i="1"/>
  <c r="DY1243" i="1"/>
  <c r="DS1243" i="1"/>
  <c r="DM1243" i="1"/>
  <c r="DG1243" i="1"/>
  <c r="DA1243" i="1"/>
  <c r="CU1243" i="1"/>
  <c r="CO1243" i="1"/>
  <c r="CI1243" i="1"/>
  <c r="CC1243" i="1"/>
  <c r="BW1243" i="1"/>
  <c r="BQ1243" i="1"/>
  <c r="BK1243" i="1"/>
  <c r="BE1243" i="1"/>
  <c r="AY1243" i="1"/>
  <c r="AS1243" i="1"/>
  <c r="AM1243" i="1"/>
  <c r="AG1243" i="1"/>
  <c r="AA1243" i="1"/>
  <c r="U1243" i="1"/>
  <c r="O1243" i="1"/>
  <c r="I1243" i="1"/>
  <c r="A1242" i="1"/>
  <c r="EQ1242" i="1"/>
  <c r="EK1242" i="1"/>
  <c r="EE1242" i="1"/>
  <c r="DY1242" i="1"/>
  <c r="DS1242" i="1"/>
  <c r="DM1242" i="1"/>
  <c r="DG1242" i="1"/>
  <c r="DA1242" i="1"/>
  <c r="CU1242" i="1"/>
  <c r="CO1242" i="1"/>
  <c r="CI1242" i="1"/>
  <c r="CC1242" i="1"/>
  <c r="BW1242" i="1"/>
  <c r="BQ1242" i="1"/>
  <c r="BK1242" i="1"/>
  <c r="BE1242" i="1"/>
  <c r="AY1242" i="1"/>
  <c r="AS1242" i="1"/>
  <c r="AM1242" i="1"/>
  <c r="AG1242" i="1"/>
  <c r="AA1242" i="1"/>
  <c r="U1242" i="1"/>
  <c r="O1242" i="1"/>
  <c r="I1242" i="1"/>
  <c r="A1236" i="1"/>
  <c r="EQ1236" i="1"/>
  <c r="EK1236" i="1"/>
  <c r="EE1236" i="1"/>
  <c r="DY1236" i="1"/>
  <c r="DS1236" i="1"/>
  <c r="DM1236" i="1"/>
  <c r="DG1236" i="1"/>
  <c r="DA1236" i="1"/>
  <c r="CU1236" i="1"/>
  <c r="CO1236" i="1"/>
  <c r="CI1236" i="1"/>
  <c r="CC1236" i="1"/>
  <c r="BW1236" i="1"/>
  <c r="BQ1236" i="1"/>
  <c r="BK1236" i="1"/>
  <c r="BE1236" i="1"/>
  <c r="AY1236" i="1"/>
  <c r="AS1236" i="1"/>
  <c r="AM1236" i="1"/>
  <c r="AG1236" i="1"/>
  <c r="AA1236" i="1"/>
  <c r="U1236" i="1"/>
  <c r="O1236" i="1"/>
  <c r="I1236" i="1"/>
  <c r="A1235" i="1"/>
  <c r="EQ1235" i="1"/>
  <c r="EK1235" i="1"/>
  <c r="EE1235" i="1"/>
  <c r="DY1235" i="1"/>
  <c r="DS1235" i="1"/>
  <c r="DM1235" i="1"/>
  <c r="DG1235" i="1"/>
  <c r="DA1235" i="1"/>
  <c r="CU1235" i="1"/>
  <c r="CO1235" i="1"/>
  <c r="CI1235" i="1"/>
  <c r="CC1235" i="1"/>
  <c r="BW1235" i="1"/>
  <c r="BQ1235" i="1"/>
  <c r="BK1235" i="1"/>
  <c r="BE1235" i="1"/>
  <c r="AY1235" i="1"/>
  <c r="AS1235" i="1"/>
  <c r="AM1235" i="1"/>
  <c r="AG1235" i="1"/>
  <c r="AA1235" i="1"/>
  <c r="U1235" i="1"/>
  <c r="O1235" i="1"/>
  <c r="I1235" i="1"/>
  <c r="A1234" i="1"/>
  <c r="EQ1234" i="1"/>
  <c r="EK1234" i="1"/>
  <c r="EE1234" i="1"/>
  <c r="DY1234" i="1"/>
  <c r="DS1234" i="1"/>
  <c r="DM1234" i="1"/>
  <c r="DG1234" i="1"/>
  <c r="DA1234" i="1"/>
  <c r="CU1234" i="1"/>
  <c r="CO1234" i="1"/>
  <c r="CI1234" i="1"/>
  <c r="CC1234" i="1"/>
  <c r="BW1234" i="1"/>
  <c r="BQ1234" i="1"/>
  <c r="BK1234" i="1"/>
  <c r="BE1234" i="1"/>
  <c r="AY1234" i="1"/>
  <c r="AS1234" i="1"/>
  <c r="AM1234" i="1"/>
  <c r="AG1234" i="1"/>
  <c r="AA1234" i="1"/>
  <c r="U1234" i="1"/>
  <c r="O1234" i="1"/>
  <c r="I1234" i="1"/>
  <c r="A1233" i="1"/>
  <c r="EQ1233" i="1"/>
  <c r="EK1233" i="1"/>
  <c r="EE1233" i="1"/>
  <c r="DY1233" i="1"/>
  <c r="DS1233" i="1"/>
  <c r="DM1233" i="1"/>
  <c r="DG1233" i="1"/>
  <c r="DA1233" i="1"/>
  <c r="CU1233" i="1"/>
  <c r="CO1233" i="1"/>
  <c r="CI1233" i="1"/>
  <c r="CC1233" i="1"/>
  <c r="BW1233" i="1"/>
  <c r="BQ1233" i="1"/>
  <c r="BK1233" i="1"/>
  <c r="BE1233" i="1"/>
  <c r="AY1233" i="1"/>
  <c r="AS1233" i="1"/>
  <c r="AM1233" i="1"/>
  <c r="AG1233" i="1"/>
  <c r="AA1233" i="1"/>
  <c r="U1233" i="1"/>
  <c r="O1233" i="1"/>
  <c r="I1233" i="1"/>
  <c r="A1232" i="1"/>
  <c r="EQ1232" i="1"/>
  <c r="EK1232" i="1"/>
  <c r="EE1232" i="1"/>
  <c r="DY1232" i="1"/>
  <c r="DS1232" i="1"/>
  <c r="DM1232" i="1"/>
  <c r="DG1232" i="1"/>
  <c r="DA1232" i="1"/>
  <c r="CU1232" i="1"/>
  <c r="CO1232" i="1"/>
  <c r="CI1232" i="1"/>
  <c r="CC1232" i="1"/>
  <c r="BW1232" i="1"/>
  <c r="BQ1232" i="1"/>
  <c r="BK1232" i="1"/>
  <c r="BE1232" i="1"/>
  <c r="AY1232" i="1"/>
  <c r="AS1232" i="1"/>
  <c r="AM1232" i="1"/>
  <c r="AG1232" i="1"/>
  <c r="AA1232" i="1"/>
  <c r="U1232" i="1"/>
  <c r="O1232" i="1"/>
  <c r="I1232" i="1"/>
  <c r="A1231" i="1"/>
  <c r="EQ1231" i="1"/>
  <c r="EK1231" i="1"/>
  <c r="EE1231" i="1"/>
  <c r="DY1231" i="1"/>
  <c r="DS1231" i="1"/>
  <c r="DM1231" i="1"/>
  <c r="DG1231" i="1"/>
  <c r="DA1231" i="1"/>
  <c r="CU1231" i="1"/>
  <c r="CO1231" i="1"/>
  <c r="CI1231" i="1"/>
  <c r="CC1231" i="1"/>
  <c r="BW1231" i="1"/>
  <c r="BQ1231" i="1"/>
  <c r="BK1231" i="1"/>
  <c r="BE1231" i="1"/>
  <c r="AY1231" i="1"/>
  <c r="AS1231" i="1"/>
  <c r="AM1231" i="1"/>
  <c r="AG1231" i="1"/>
  <c r="AA1231" i="1"/>
  <c r="U1231" i="1"/>
  <c r="O1231" i="1"/>
  <c r="I1231" i="1"/>
  <c r="A1230" i="1"/>
  <c r="EQ1230" i="1"/>
  <c r="EK1230" i="1"/>
  <c r="EE1230" i="1"/>
  <c r="DY1230" i="1"/>
  <c r="DS1230" i="1"/>
  <c r="DM1230" i="1"/>
  <c r="DG1230" i="1"/>
  <c r="DA1230" i="1"/>
  <c r="CU1230" i="1"/>
  <c r="CO1230" i="1"/>
  <c r="CI1230" i="1"/>
  <c r="CC1230" i="1"/>
  <c r="BW1230" i="1"/>
  <c r="BQ1230" i="1"/>
  <c r="BK1230" i="1"/>
  <c r="BE1230" i="1"/>
  <c r="AY1230" i="1"/>
  <c r="AS1230" i="1"/>
  <c r="AM1230" i="1"/>
  <c r="AG1230" i="1"/>
  <c r="AA1230" i="1"/>
  <c r="U1230" i="1"/>
  <c r="O1230" i="1"/>
  <c r="I1230" i="1"/>
  <c r="A1229" i="1"/>
  <c r="EQ1229" i="1"/>
  <c r="EK1229" i="1"/>
  <c r="EE1229" i="1"/>
  <c r="DY1229" i="1"/>
  <c r="DS1229" i="1"/>
  <c r="DM1229" i="1"/>
  <c r="DG1229" i="1"/>
  <c r="DA1229" i="1"/>
  <c r="CU1229" i="1"/>
  <c r="CO1229" i="1"/>
  <c r="CI1229" i="1"/>
  <c r="CC1229" i="1"/>
  <c r="BW1229" i="1"/>
  <c r="BQ1229" i="1"/>
  <c r="BK1229" i="1"/>
  <c r="BE1229" i="1"/>
  <c r="AY1229" i="1"/>
  <c r="AS1229" i="1"/>
  <c r="AM1229" i="1"/>
  <c r="AG1229" i="1"/>
  <c r="AA1229" i="1"/>
  <c r="U1229" i="1"/>
  <c r="O1229" i="1"/>
  <c r="I1229" i="1"/>
  <c r="A1228" i="1"/>
  <c r="EQ1228" i="1"/>
  <c r="EK1228" i="1"/>
  <c r="EE1228" i="1"/>
  <c r="DY1228" i="1"/>
  <c r="DS1228" i="1"/>
  <c r="DM1228" i="1"/>
  <c r="DG1228" i="1"/>
  <c r="DA1228" i="1"/>
  <c r="CU1228" i="1"/>
  <c r="CO1228" i="1"/>
  <c r="CI1228" i="1"/>
  <c r="CC1228" i="1"/>
  <c r="BW1228" i="1"/>
  <c r="BQ1228" i="1"/>
  <c r="BK1228" i="1"/>
  <c r="BE1228" i="1"/>
  <c r="AY1228" i="1"/>
  <c r="AS1228" i="1"/>
  <c r="AM1228" i="1"/>
  <c r="AG1228" i="1"/>
  <c r="AA1228" i="1"/>
  <c r="U1228" i="1"/>
  <c r="O1228" i="1"/>
  <c r="I1228" i="1"/>
  <c r="A1227" i="1"/>
  <c r="EQ1227" i="1"/>
  <c r="EK1227" i="1"/>
  <c r="EE1227" i="1"/>
  <c r="DY1227" i="1"/>
  <c r="DS1227" i="1"/>
  <c r="DM1227" i="1"/>
  <c r="DG1227" i="1"/>
  <c r="DA1227" i="1"/>
  <c r="CU1227" i="1"/>
  <c r="CO1227" i="1"/>
  <c r="CI1227" i="1"/>
  <c r="CC1227" i="1"/>
  <c r="BW1227" i="1"/>
  <c r="BQ1227" i="1"/>
  <c r="BK1227" i="1"/>
  <c r="BE1227" i="1"/>
  <c r="AY1227" i="1"/>
  <c r="AS1227" i="1"/>
  <c r="AM1227" i="1"/>
  <c r="AG1227" i="1"/>
  <c r="AA1227" i="1"/>
  <c r="U1227" i="1"/>
  <c r="O1227" i="1"/>
  <c r="I1227" i="1"/>
  <c r="A1226" i="1"/>
  <c r="EQ1226" i="1"/>
  <c r="EK1226" i="1"/>
  <c r="EE1226" i="1"/>
  <c r="DY1226" i="1"/>
  <c r="DS1226" i="1"/>
  <c r="DM1226" i="1"/>
  <c r="DG1226" i="1"/>
  <c r="DA1226" i="1"/>
  <c r="CU1226" i="1"/>
  <c r="CO1226" i="1"/>
  <c r="CI1226" i="1"/>
  <c r="CC1226" i="1"/>
  <c r="BW1226" i="1"/>
  <c r="BQ1226" i="1"/>
  <c r="BK1226" i="1"/>
  <c r="BE1226" i="1"/>
  <c r="AY1226" i="1"/>
  <c r="AS1226" i="1"/>
  <c r="AM1226" i="1"/>
  <c r="AG1226" i="1"/>
  <c r="AA1226" i="1"/>
  <c r="U1226" i="1"/>
  <c r="O1226" i="1"/>
  <c r="I1226" i="1"/>
  <c r="A1225" i="1"/>
  <c r="EQ1225" i="1"/>
  <c r="EK1225" i="1"/>
  <c r="EE1225" i="1"/>
  <c r="DY1225" i="1"/>
  <c r="DS1225" i="1"/>
  <c r="DM1225" i="1"/>
  <c r="DG1225" i="1"/>
  <c r="DA1225" i="1"/>
  <c r="CU1225" i="1"/>
  <c r="CO1225" i="1"/>
  <c r="CI1225" i="1"/>
  <c r="CC1225" i="1"/>
  <c r="BW1225" i="1"/>
  <c r="BQ1225" i="1"/>
  <c r="BK1225" i="1"/>
  <c r="BE1225" i="1"/>
  <c r="AY1225" i="1"/>
  <c r="AS1225" i="1"/>
  <c r="AM1225" i="1"/>
  <c r="AG1225" i="1"/>
  <c r="AA1225" i="1"/>
  <c r="U1225" i="1"/>
  <c r="O1225" i="1"/>
  <c r="I1225" i="1"/>
  <c r="A1224" i="1"/>
  <c r="EQ1224" i="1"/>
  <c r="EK1224" i="1"/>
  <c r="EE1224" i="1"/>
  <c r="DY1224" i="1"/>
  <c r="DS1224" i="1"/>
  <c r="DM1224" i="1"/>
  <c r="DG1224" i="1"/>
  <c r="DA1224" i="1"/>
  <c r="CU1224" i="1"/>
  <c r="CO1224" i="1"/>
  <c r="CI1224" i="1"/>
  <c r="CC1224" i="1"/>
  <c r="BW1224" i="1"/>
  <c r="BQ1224" i="1"/>
  <c r="BK1224" i="1"/>
  <c r="BE1224" i="1"/>
  <c r="AY1224" i="1"/>
  <c r="AS1224" i="1"/>
  <c r="AM1224" i="1"/>
  <c r="AG1224" i="1"/>
  <c r="AA1224" i="1"/>
  <c r="U1224" i="1"/>
  <c r="O1224" i="1"/>
  <c r="I1224" i="1"/>
  <c r="A1223" i="1"/>
  <c r="EQ1223" i="1"/>
  <c r="EK1223" i="1"/>
  <c r="EE1223" i="1"/>
  <c r="DY1223" i="1"/>
  <c r="DS1223" i="1"/>
  <c r="DM1223" i="1"/>
  <c r="DG1223" i="1"/>
  <c r="DA1223" i="1"/>
  <c r="CU1223" i="1"/>
  <c r="CO1223" i="1"/>
  <c r="CI1223" i="1"/>
  <c r="CC1223" i="1"/>
  <c r="BW1223" i="1"/>
  <c r="BQ1223" i="1"/>
  <c r="BK1223" i="1"/>
  <c r="BE1223" i="1"/>
  <c r="AY1223" i="1"/>
  <c r="AS1223" i="1"/>
  <c r="AM1223" i="1"/>
  <c r="AG1223" i="1"/>
  <c r="AA1223" i="1"/>
  <c r="U1223" i="1"/>
  <c r="O1223" i="1"/>
  <c r="I1223" i="1"/>
  <c r="A1222" i="1"/>
  <c r="EQ1222" i="1"/>
  <c r="EK1222" i="1"/>
  <c r="EE1222" i="1"/>
  <c r="DY1222" i="1"/>
  <c r="DS1222" i="1"/>
  <c r="DM1222" i="1"/>
  <c r="DG1222" i="1"/>
  <c r="DA1222" i="1"/>
  <c r="CU1222" i="1"/>
  <c r="CO1222" i="1"/>
  <c r="CI1222" i="1"/>
  <c r="CC1222" i="1"/>
  <c r="BW1222" i="1"/>
  <c r="BQ1222" i="1"/>
  <c r="BK1222" i="1"/>
  <c r="BE1222" i="1"/>
  <c r="AY1222" i="1"/>
  <c r="AS1222" i="1"/>
  <c r="AM1222" i="1"/>
  <c r="AG1222" i="1"/>
  <c r="AA1222" i="1"/>
  <c r="U1222" i="1"/>
  <c r="O1222" i="1"/>
  <c r="I1222" i="1"/>
  <c r="A1221" i="1"/>
  <c r="EQ1221" i="1"/>
  <c r="EK1221" i="1"/>
  <c r="EE1221" i="1"/>
  <c r="DY1221" i="1"/>
  <c r="DS1221" i="1"/>
  <c r="DM1221" i="1"/>
  <c r="DG1221" i="1"/>
  <c r="DA1221" i="1"/>
  <c r="CU1221" i="1"/>
  <c r="CO1221" i="1"/>
  <c r="CI1221" i="1"/>
  <c r="CC1221" i="1"/>
  <c r="BW1221" i="1"/>
  <c r="BQ1221" i="1"/>
  <c r="BK1221" i="1"/>
  <c r="BE1221" i="1"/>
  <c r="AY1221" i="1"/>
  <c r="AS1221" i="1"/>
  <c r="AM1221" i="1"/>
  <c r="AG1221" i="1"/>
  <c r="AA1221" i="1"/>
  <c r="U1221" i="1"/>
  <c r="O1221" i="1"/>
  <c r="I1221" i="1"/>
  <c r="A1220" i="1"/>
  <c r="EQ1220" i="1"/>
  <c r="EK1220" i="1"/>
  <c r="EE1220" i="1"/>
  <c r="DY1220" i="1"/>
  <c r="DS1220" i="1"/>
  <c r="DM1220" i="1"/>
  <c r="DG1220" i="1"/>
  <c r="DA1220" i="1"/>
  <c r="CU1220" i="1"/>
  <c r="CO1220" i="1"/>
  <c r="CI1220" i="1"/>
  <c r="CC1220" i="1"/>
  <c r="BW1220" i="1"/>
  <c r="BQ1220" i="1"/>
  <c r="BK1220" i="1"/>
  <c r="BE1220" i="1"/>
  <c r="AY1220" i="1"/>
  <c r="AS1220" i="1"/>
  <c r="AM1220" i="1"/>
  <c r="AG1220" i="1"/>
  <c r="AA1220" i="1"/>
  <c r="U1220" i="1"/>
  <c r="O1220" i="1"/>
  <c r="I1220" i="1"/>
  <c r="A1219" i="1"/>
  <c r="EQ1219" i="1"/>
  <c r="EK1219" i="1"/>
  <c r="EE1219" i="1"/>
  <c r="DY1219" i="1"/>
  <c r="DS1219" i="1"/>
  <c r="DM1219" i="1"/>
  <c r="DG1219" i="1"/>
  <c r="DA1219" i="1"/>
  <c r="CU1219" i="1"/>
  <c r="CO1219" i="1"/>
  <c r="CI1219" i="1"/>
  <c r="CC1219" i="1"/>
  <c r="BW1219" i="1"/>
  <c r="BQ1219" i="1"/>
  <c r="BK1219" i="1"/>
  <c r="BE1219" i="1"/>
  <c r="AY1219" i="1"/>
  <c r="AS1219" i="1"/>
  <c r="AM1219" i="1"/>
  <c r="AG1219" i="1"/>
  <c r="AA1219" i="1"/>
  <c r="U1219" i="1"/>
  <c r="O1219" i="1"/>
  <c r="I1219" i="1"/>
  <c r="A1218" i="1"/>
  <c r="EQ1218" i="1"/>
  <c r="EK1218" i="1"/>
  <c r="EE1218" i="1"/>
  <c r="DY1218" i="1"/>
  <c r="DS1218" i="1"/>
  <c r="DM1218" i="1"/>
  <c r="DG1218" i="1"/>
  <c r="DA1218" i="1"/>
  <c r="CU1218" i="1"/>
  <c r="CO1218" i="1"/>
  <c r="CI1218" i="1"/>
  <c r="CC1218" i="1"/>
  <c r="BW1218" i="1"/>
  <c r="BQ1218" i="1"/>
  <c r="BK1218" i="1"/>
  <c r="BE1218" i="1"/>
  <c r="AY1218" i="1"/>
  <c r="AS1218" i="1"/>
  <c r="AM1218" i="1"/>
  <c r="AG1218" i="1"/>
  <c r="AA1218" i="1"/>
  <c r="U1218" i="1"/>
  <c r="O1218" i="1"/>
  <c r="I1218" i="1"/>
  <c r="A1217" i="1"/>
  <c r="EQ1217" i="1"/>
  <c r="EK1217" i="1"/>
  <c r="EE1217" i="1"/>
  <c r="DY1217" i="1"/>
  <c r="DS1217" i="1"/>
  <c r="DM1217" i="1"/>
  <c r="DG1217" i="1"/>
  <c r="DA1217" i="1"/>
  <c r="CU1217" i="1"/>
  <c r="CO1217" i="1"/>
  <c r="CI1217" i="1"/>
  <c r="CC1217" i="1"/>
  <c r="BW1217" i="1"/>
  <c r="BQ1217" i="1"/>
  <c r="BK1217" i="1"/>
  <c r="BE1217" i="1"/>
  <c r="AY1217" i="1"/>
  <c r="AS1217" i="1"/>
  <c r="AM1217" i="1"/>
  <c r="AG1217" i="1"/>
  <c r="AA1217" i="1"/>
  <c r="U1217" i="1"/>
  <c r="O1217" i="1"/>
  <c r="I1217" i="1"/>
  <c r="A1216" i="1"/>
  <c r="EQ1216" i="1"/>
  <c r="EK1216" i="1"/>
  <c r="EE1216" i="1"/>
  <c r="DY1216" i="1"/>
  <c r="DS1216" i="1"/>
  <c r="DM1216" i="1"/>
  <c r="DG1216" i="1"/>
  <c r="DA1216" i="1"/>
  <c r="CU1216" i="1"/>
  <c r="CO1216" i="1"/>
  <c r="CI1216" i="1"/>
  <c r="CC1216" i="1"/>
  <c r="BW1216" i="1"/>
  <c r="BQ1216" i="1"/>
  <c r="BK1216" i="1"/>
  <c r="BE1216" i="1"/>
  <c r="AY1216" i="1"/>
  <c r="AS1216" i="1"/>
  <c r="AM1216" i="1"/>
  <c r="AG1216" i="1"/>
  <c r="AA1216" i="1"/>
  <c r="U1216" i="1"/>
  <c r="O1216" i="1"/>
  <c r="I1216" i="1"/>
  <c r="A1215" i="1"/>
  <c r="EQ1215" i="1"/>
  <c r="EK1215" i="1"/>
  <c r="EE1215" i="1"/>
  <c r="DY1215" i="1"/>
  <c r="DS1215" i="1"/>
  <c r="DM1215" i="1"/>
  <c r="DG1215" i="1"/>
  <c r="DA1215" i="1"/>
  <c r="CU1215" i="1"/>
  <c r="CO1215" i="1"/>
  <c r="CI1215" i="1"/>
  <c r="CC1215" i="1"/>
  <c r="BW1215" i="1"/>
  <c r="BQ1215" i="1"/>
  <c r="BK1215" i="1"/>
  <c r="BE1215" i="1"/>
  <c r="AY1215" i="1"/>
  <c r="AS1215" i="1"/>
  <c r="AM1215" i="1"/>
  <c r="AG1215" i="1"/>
  <c r="AA1215" i="1"/>
  <c r="U1215" i="1"/>
  <c r="O1215" i="1"/>
  <c r="I1215" i="1"/>
  <c r="A1214" i="1"/>
  <c r="EQ1214" i="1"/>
  <c r="EK1214" i="1"/>
  <c r="EE1214" i="1"/>
  <c r="DY1214" i="1"/>
  <c r="DS1214" i="1"/>
  <c r="DM1214" i="1"/>
  <c r="DG1214" i="1"/>
  <c r="DA1214" i="1"/>
  <c r="CU1214" i="1"/>
  <c r="CO1214" i="1"/>
  <c r="CI1214" i="1"/>
  <c r="CC1214" i="1"/>
  <c r="BW1214" i="1"/>
  <c r="BQ1214" i="1"/>
  <c r="BK1214" i="1"/>
  <c r="BE1214" i="1"/>
  <c r="AY1214" i="1"/>
  <c r="AS1214" i="1"/>
  <c r="AM1214" i="1"/>
  <c r="AG1214" i="1"/>
  <c r="AA1214" i="1"/>
  <c r="U1214" i="1"/>
  <c r="O1214" i="1"/>
  <c r="I1214" i="1"/>
  <c r="A1213" i="1"/>
  <c r="EQ1213" i="1"/>
  <c r="EK1213" i="1"/>
  <c r="EE1213" i="1"/>
  <c r="DY1213" i="1"/>
  <c r="DS1213" i="1"/>
  <c r="DM1213" i="1"/>
  <c r="DG1213" i="1"/>
  <c r="DA1213" i="1"/>
  <c r="CU1213" i="1"/>
  <c r="CO1213" i="1"/>
  <c r="CI1213" i="1"/>
  <c r="CC1213" i="1"/>
  <c r="BW1213" i="1"/>
  <c r="BQ1213" i="1"/>
  <c r="BK1213" i="1"/>
  <c r="BE1213" i="1"/>
  <c r="AY1213" i="1"/>
  <c r="AS1213" i="1"/>
  <c r="AM1213" i="1"/>
  <c r="AG1213" i="1"/>
  <c r="AA1213" i="1"/>
  <c r="U1213" i="1"/>
  <c r="O1213" i="1"/>
  <c r="I1213" i="1"/>
  <c r="A1212" i="1"/>
  <c r="EQ1212" i="1"/>
  <c r="EK1212" i="1"/>
  <c r="EE1212" i="1"/>
  <c r="DY1212" i="1"/>
  <c r="DS1212" i="1"/>
  <c r="DM1212" i="1"/>
  <c r="DG1212" i="1"/>
  <c r="DA1212" i="1"/>
  <c r="CU1212" i="1"/>
  <c r="CO1212" i="1"/>
  <c r="CI1212" i="1"/>
  <c r="CC1212" i="1"/>
  <c r="BW1212" i="1"/>
  <c r="BQ1212" i="1"/>
  <c r="BK1212" i="1"/>
  <c r="BE1212" i="1"/>
  <c r="AY1212" i="1"/>
  <c r="AS1212" i="1"/>
  <c r="AM1212" i="1"/>
  <c r="AG1212" i="1"/>
  <c r="AA1212" i="1"/>
  <c r="U1212" i="1"/>
  <c r="O1212" i="1"/>
  <c r="I1212" i="1"/>
  <c r="A1211" i="1"/>
  <c r="EQ1211" i="1"/>
  <c r="EK1211" i="1"/>
  <c r="EE1211" i="1"/>
  <c r="DY1211" i="1"/>
  <c r="DS1211" i="1"/>
  <c r="DM1211" i="1"/>
  <c r="DG1211" i="1"/>
  <c r="DA1211" i="1"/>
  <c r="CU1211" i="1"/>
  <c r="CO1211" i="1"/>
  <c r="CI1211" i="1"/>
  <c r="CC1211" i="1"/>
  <c r="BW1211" i="1"/>
  <c r="BQ1211" i="1"/>
  <c r="BK1211" i="1"/>
  <c r="BE1211" i="1"/>
  <c r="AY1211" i="1"/>
  <c r="AS1211" i="1"/>
  <c r="AM1211" i="1"/>
  <c r="AG1211" i="1"/>
  <c r="AA1211" i="1"/>
  <c r="U1211" i="1"/>
  <c r="O1211" i="1"/>
  <c r="I1211" i="1"/>
  <c r="A1210" i="1"/>
  <c r="EQ1210" i="1"/>
  <c r="EK1210" i="1"/>
  <c r="EE1210" i="1"/>
  <c r="DY1210" i="1"/>
  <c r="DS1210" i="1"/>
  <c r="DM1210" i="1"/>
  <c r="DG1210" i="1"/>
  <c r="DA1210" i="1"/>
  <c r="CU1210" i="1"/>
  <c r="CO1210" i="1"/>
  <c r="CI1210" i="1"/>
  <c r="CC1210" i="1"/>
  <c r="BW1210" i="1"/>
  <c r="BQ1210" i="1"/>
  <c r="BK1210" i="1"/>
  <c r="BE1210" i="1"/>
  <c r="AY1210" i="1"/>
  <c r="AS1210" i="1"/>
  <c r="AM1210" i="1"/>
  <c r="AG1210" i="1"/>
  <c r="AA1210" i="1"/>
  <c r="U1210" i="1"/>
  <c r="O1210" i="1"/>
  <c r="I1210" i="1"/>
  <c r="A1209" i="1"/>
  <c r="EQ1209" i="1"/>
  <c r="EK1209" i="1"/>
  <c r="EE1209" i="1"/>
  <c r="DY1209" i="1"/>
  <c r="DS1209" i="1"/>
  <c r="DM1209" i="1"/>
  <c r="DG1209" i="1"/>
  <c r="DA1209" i="1"/>
  <c r="CU1209" i="1"/>
  <c r="CO1209" i="1"/>
  <c r="CI1209" i="1"/>
  <c r="CC1209" i="1"/>
  <c r="BW1209" i="1"/>
  <c r="BQ1209" i="1"/>
  <c r="BK1209" i="1"/>
  <c r="BE1209" i="1"/>
  <c r="AY1209" i="1"/>
  <c r="AS1209" i="1"/>
  <c r="AM1209" i="1"/>
  <c r="AG1209" i="1"/>
  <c r="AA1209" i="1"/>
  <c r="U1209" i="1"/>
  <c r="O1209" i="1"/>
  <c r="I1209" i="1"/>
  <c r="A1208" i="1"/>
  <c r="EQ1208" i="1"/>
  <c r="EK1208" i="1"/>
  <c r="EE1208" i="1"/>
  <c r="DY1208" i="1"/>
  <c r="DS1208" i="1"/>
  <c r="DM1208" i="1"/>
  <c r="DG1208" i="1"/>
  <c r="DA1208" i="1"/>
  <c r="CU1208" i="1"/>
  <c r="CO1208" i="1"/>
  <c r="CI1208" i="1"/>
  <c r="CC1208" i="1"/>
  <c r="BW1208" i="1"/>
  <c r="BQ1208" i="1"/>
  <c r="BK1208" i="1"/>
  <c r="BE1208" i="1"/>
  <c r="AY1208" i="1"/>
  <c r="AS1208" i="1"/>
  <c r="AM1208" i="1"/>
  <c r="AG1208" i="1"/>
  <c r="AA1208" i="1"/>
  <c r="U1208" i="1"/>
  <c r="O1208" i="1"/>
  <c r="I1208" i="1"/>
  <c r="A1207" i="1"/>
  <c r="EQ1207" i="1"/>
  <c r="EK1207" i="1"/>
  <c r="EE1207" i="1"/>
  <c r="DY1207" i="1"/>
  <c r="DS1207" i="1"/>
  <c r="DM1207" i="1"/>
  <c r="DG1207" i="1"/>
  <c r="DA1207" i="1"/>
  <c r="CU1207" i="1"/>
  <c r="CO1207" i="1"/>
  <c r="CI1207" i="1"/>
  <c r="CC1207" i="1"/>
  <c r="BW1207" i="1"/>
  <c r="BQ1207" i="1"/>
  <c r="BK1207" i="1"/>
  <c r="BE1207" i="1"/>
  <c r="AY1207" i="1"/>
  <c r="AS1207" i="1"/>
  <c r="AM1207" i="1"/>
  <c r="AG1207" i="1"/>
  <c r="AA1207" i="1"/>
  <c r="U1207" i="1"/>
  <c r="O1207" i="1"/>
  <c r="I1207" i="1"/>
  <c r="A1206" i="1"/>
  <c r="EQ1206" i="1"/>
  <c r="EK1206" i="1"/>
  <c r="EE1206" i="1"/>
  <c r="DY1206" i="1"/>
  <c r="DS1206" i="1"/>
  <c r="DM1206" i="1"/>
  <c r="DG1206" i="1"/>
  <c r="DA1206" i="1"/>
  <c r="CU1206" i="1"/>
  <c r="CO1206" i="1"/>
  <c r="CI1206" i="1"/>
  <c r="CC1206" i="1"/>
  <c r="BW1206" i="1"/>
  <c r="BQ1206" i="1"/>
  <c r="BK1206" i="1"/>
  <c r="BE1206" i="1"/>
  <c r="AY1206" i="1"/>
  <c r="AS1206" i="1"/>
  <c r="AM1206" i="1"/>
  <c r="AG1206" i="1"/>
  <c r="AA1206" i="1"/>
  <c r="U1206" i="1"/>
  <c r="O1206" i="1"/>
  <c r="I1206" i="1"/>
  <c r="A1200" i="1"/>
  <c r="EQ1200" i="1"/>
  <c r="EK1200" i="1"/>
  <c r="EE1200" i="1"/>
  <c r="DY1200" i="1"/>
  <c r="DS1200" i="1"/>
  <c r="DM1200" i="1"/>
  <c r="DG1200" i="1"/>
  <c r="DA1200" i="1"/>
  <c r="CU1200" i="1"/>
  <c r="CO1200" i="1"/>
  <c r="CI1200" i="1"/>
  <c r="CC1200" i="1"/>
  <c r="BW1200" i="1"/>
  <c r="BQ1200" i="1"/>
  <c r="BK1200" i="1"/>
  <c r="BE1200" i="1"/>
  <c r="AY1200" i="1"/>
  <c r="AS1200" i="1"/>
  <c r="AM1200" i="1"/>
  <c r="AG1200" i="1"/>
  <c r="AA1200" i="1"/>
  <c r="U1200" i="1"/>
  <c r="O1200" i="1"/>
  <c r="I1200" i="1"/>
  <c r="A1199" i="1"/>
  <c r="EQ1199" i="1"/>
  <c r="EK1199" i="1"/>
  <c r="EE1199" i="1"/>
  <c r="DY1199" i="1"/>
  <c r="DS1199" i="1"/>
  <c r="DM1199" i="1"/>
  <c r="DG1199" i="1"/>
  <c r="DA1199" i="1"/>
  <c r="CU1199" i="1"/>
  <c r="CO1199" i="1"/>
  <c r="CI1199" i="1"/>
  <c r="CC1199" i="1"/>
  <c r="BW1199" i="1"/>
  <c r="BQ1199" i="1"/>
  <c r="BK1199" i="1"/>
  <c r="BE1199" i="1"/>
  <c r="AY1199" i="1"/>
  <c r="AS1199" i="1"/>
  <c r="AM1199" i="1"/>
  <c r="AG1199" i="1"/>
  <c r="AA1199" i="1"/>
  <c r="U1199" i="1"/>
  <c r="O1199" i="1"/>
  <c r="I1199" i="1"/>
  <c r="A1198" i="1"/>
  <c r="EQ1198" i="1"/>
  <c r="EK1198" i="1"/>
  <c r="EE1198" i="1"/>
  <c r="DY1198" i="1"/>
  <c r="DS1198" i="1"/>
  <c r="DM1198" i="1"/>
  <c r="DG1198" i="1"/>
  <c r="DA1198" i="1"/>
  <c r="CU1198" i="1"/>
  <c r="CO1198" i="1"/>
  <c r="CI1198" i="1"/>
  <c r="CC1198" i="1"/>
  <c r="BW1198" i="1"/>
  <c r="BQ1198" i="1"/>
  <c r="BK1198" i="1"/>
  <c r="BE1198" i="1"/>
  <c r="AY1198" i="1"/>
  <c r="AS1198" i="1"/>
  <c r="AM1198" i="1"/>
  <c r="AG1198" i="1"/>
  <c r="AA1198" i="1"/>
  <c r="U1198" i="1"/>
  <c r="O1198" i="1"/>
  <c r="I1198" i="1"/>
  <c r="A1197" i="1"/>
  <c r="EQ1197" i="1"/>
  <c r="EK1197" i="1"/>
  <c r="EE1197" i="1"/>
  <c r="DY1197" i="1"/>
  <c r="DS1197" i="1"/>
  <c r="DM1197" i="1"/>
  <c r="DG1197" i="1"/>
  <c r="DA1197" i="1"/>
  <c r="CU1197" i="1"/>
  <c r="CO1197" i="1"/>
  <c r="CI1197" i="1"/>
  <c r="CC1197" i="1"/>
  <c r="BW1197" i="1"/>
  <c r="BQ1197" i="1"/>
  <c r="BK1197" i="1"/>
  <c r="BE1197" i="1"/>
  <c r="AY1197" i="1"/>
  <c r="AS1197" i="1"/>
  <c r="AM1197" i="1"/>
  <c r="AG1197" i="1"/>
  <c r="AA1197" i="1"/>
  <c r="U1197" i="1"/>
  <c r="O1197" i="1"/>
  <c r="I1197" i="1"/>
  <c r="A1196" i="1"/>
  <c r="EQ1196" i="1"/>
  <c r="EK1196" i="1"/>
  <c r="EE1196" i="1"/>
  <c r="DY1196" i="1"/>
  <c r="DS1196" i="1"/>
  <c r="DM1196" i="1"/>
  <c r="DG1196" i="1"/>
  <c r="DA1196" i="1"/>
  <c r="CU1196" i="1"/>
  <c r="CO1196" i="1"/>
  <c r="CI1196" i="1"/>
  <c r="CC1196" i="1"/>
  <c r="BW1196" i="1"/>
  <c r="BQ1196" i="1"/>
  <c r="BK1196" i="1"/>
  <c r="BE1196" i="1"/>
  <c r="AY1196" i="1"/>
  <c r="AS1196" i="1"/>
  <c r="AM1196" i="1"/>
  <c r="AG1196" i="1"/>
  <c r="AA1196" i="1"/>
  <c r="U1196" i="1"/>
  <c r="O1196" i="1"/>
  <c r="I1196" i="1"/>
  <c r="A1195" i="1"/>
  <c r="EQ1195" i="1"/>
  <c r="EK1195" i="1"/>
  <c r="EE1195" i="1"/>
  <c r="DY1195" i="1"/>
  <c r="DS1195" i="1"/>
  <c r="DM1195" i="1"/>
  <c r="DG1195" i="1"/>
  <c r="DA1195" i="1"/>
  <c r="CU1195" i="1"/>
  <c r="CO1195" i="1"/>
  <c r="CI1195" i="1"/>
  <c r="CC1195" i="1"/>
  <c r="BW1195" i="1"/>
  <c r="BQ1195" i="1"/>
  <c r="BK1195" i="1"/>
  <c r="BE1195" i="1"/>
  <c r="AY1195" i="1"/>
  <c r="AS1195" i="1"/>
  <c r="AM1195" i="1"/>
  <c r="AG1195" i="1"/>
  <c r="AA1195" i="1"/>
  <c r="U1195" i="1"/>
  <c r="O1195" i="1"/>
  <c r="I1195" i="1"/>
  <c r="A1194" i="1"/>
  <c r="EQ1194" i="1"/>
  <c r="EK1194" i="1"/>
  <c r="EE1194" i="1"/>
  <c r="DY1194" i="1"/>
  <c r="DS1194" i="1"/>
  <c r="DM1194" i="1"/>
  <c r="DG1194" i="1"/>
  <c r="DA1194" i="1"/>
  <c r="CU1194" i="1"/>
  <c r="CO1194" i="1"/>
  <c r="CI1194" i="1"/>
  <c r="CC1194" i="1"/>
  <c r="BW1194" i="1"/>
  <c r="BQ1194" i="1"/>
  <c r="BK1194" i="1"/>
  <c r="BE1194" i="1"/>
  <c r="AY1194" i="1"/>
  <c r="AS1194" i="1"/>
  <c r="AM1194" i="1"/>
  <c r="AG1194" i="1"/>
  <c r="AA1194" i="1"/>
  <c r="U1194" i="1"/>
  <c r="O1194" i="1"/>
  <c r="I1194" i="1"/>
  <c r="A1193" i="1"/>
  <c r="EQ1193" i="1"/>
  <c r="EK1193" i="1"/>
  <c r="EE1193" i="1"/>
  <c r="DY1193" i="1"/>
  <c r="DS1193" i="1"/>
  <c r="DM1193" i="1"/>
  <c r="DG1193" i="1"/>
  <c r="DA1193" i="1"/>
  <c r="CU1193" i="1"/>
  <c r="CO1193" i="1"/>
  <c r="CI1193" i="1"/>
  <c r="CC1193" i="1"/>
  <c r="BW1193" i="1"/>
  <c r="BQ1193" i="1"/>
  <c r="BK1193" i="1"/>
  <c r="BE1193" i="1"/>
  <c r="AY1193" i="1"/>
  <c r="AS1193" i="1"/>
  <c r="AM1193" i="1"/>
  <c r="AG1193" i="1"/>
  <c r="AA1193" i="1"/>
  <c r="U1193" i="1"/>
  <c r="O1193" i="1"/>
  <c r="I1193" i="1"/>
  <c r="A1192" i="1"/>
  <c r="EQ1192" i="1"/>
  <c r="EK1192" i="1"/>
  <c r="EE1192" i="1"/>
  <c r="DY1192" i="1"/>
  <c r="DS1192" i="1"/>
  <c r="DM1192" i="1"/>
  <c r="DG1192" i="1"/>
  <c r="DA1192" i="1"/>
  <c r="CU1192" i="1"/>
  <c r="CO1192" i="1"/>
  <c r="CI1192" i="1"/>
  <c r="CC1192" i="1"/>
  <c r="BW1192" i="1"/>
  <c r="BQ1192" i="1"/>
  <c r="BK1192" i="1"/>
  <c r="BE1192" i="1"/>
  <c r="AY1192" i="1"/>
  <c r="AS1192" i="1"/>
  <c r="AM1192" i="1"/>
  <c r="AG1192" i="1"/>
  <c r="AA1192" i="1"/>
  <c r="U1192" i="1"/>
  <c r="O1192" i="1"/>
  <c r="I1192" i="1"/>
  <c r="A1191" i="1"/>
  <c r="EQ1191" i="1"/>
  <c r="EK1191" i="1"/>
  <c r="EE1191" i="1"/>
  <c r="DY1191" i="1"/>
  <c r="DS1191" i="1"/>
  <c r="DM1191" i="1"/>
  <c r="DG1191" i="1"/>
  <c r="DA1191" i="1"/>
  <c r="CU1191" i="1"/>
  <c r="CO1191" i="1"/>
  <c r="CI1191" i="1"/>
  <c r="CC1191" i="1"/>
  <c r="BW1191" i="1"/>
  <c r="BQ1191" i="1"/>
  <c r="BK1191" i="1"/>
  <c r="BE1191" i="1"/>
  <c r="AY1191" i="1"/>
  <c r="AS1191" i="1"/>
  <c r="AM1191" i="1"/>
  <c r="AG1191" i="1"/>
  <c r="AA1191" i="1"/>
  <c r="U1191" i="1"/>
  <c r="O1191" i="1"/>
  <c r="I1191" i="1"/>
  <c r="A1190" i="1"/>
  <c r="EQ1190" i="1"/>
  <c r="EK1190" i="1"/>
  <c r="EE1190" i="1"/>
  <c r="DY1190" i="1"/>
  <c r="DS1190" i="1"/>
  <c r="DM1190" i="1"/>
  <c r="DG1190" i="1"/>
  <c r="DA1190" i="1"/>
  <c r="CU1190" i="1"/>
  <c r="CO1190" i="1"/>
  <c r="CI1190" i="1"/>
  <c r="CC1190" i="1"/>
  <c r="BW1190" i="1"/>
  <c r="BQ1190" i="1"/>
  <c r="BK1190" i="1"/>
  <c r="BE1190" i="1"/>
  <c r="AY1190" i="1"/>
  <c r="AS1190" i="1"/>
  <c r="AM1190" i="1"/>
  <c r="AG1190" i="1"/>
  <c r="AA1190" i="1"/>
  <c r="U1190" i="1"/>
  <c r="O1190" i="1"/>
  <c r="I1190" i="1"/>
  <c r="A1189" i="1"/>
  <c r="EQ1189" i="1"/>
  <c r="EK1189" i="1"/>
  <c r="EE1189" i="1"/>
  <c r="DY1189" i="1"/>
  <c r="DS1189" i="1"/>
  <c r="DM1189" i="1"/>
  <c r="DG1189" i="1"/>
  <c r="DA1189" i="1"/>
  <c r="CU1189" i="1"/>
  <c r="CO1189" i="1"/>
  <c r="CI1189" i="1"/>
  <c r="CC1189" i="1"/>
  <c r="BW1189" i="1"/>
  <c r="BQ1189" i="1"/>
  <c r="BK1189" i="1"/>
  <c r="BE1189" i="1"/>
  <c r="AY1189" i="1"/>
  <c r="AS1189" i="1"/>
  <c r="AM1189" i="1"/>
  <c r="AG1189" i="1"/>
  <c r="AA1189" i="1"/>
  <c r="U1189" i="1"/>
  <c r="O1189" i="1"/>
  <c r="I1189" i="1"/>
  <c r="A1188" i="1"/>
  <c r="EQ1188" i="1"/>
  <c r="EK1188" i="1"/>
  <c r="EE1188" i="1"/>
  <c r="DY1188" i="1"/>
  <c r="DS1188" i="1"/>
  <c r="DM1188" i="1"/>
  <c r="DG1188" i="1"/>
  <c r="DA1188" i="1"/>
  <c r="CU1188" i="1"/>
  <c r="CO1188" i="1"/>
  <c r="CI1188" i="1"/>
  <c r="CC1188" i="1"/>
  <c r="BW1188" i="1"/>
  <c r="BQ1188" i="1"/>
  <c r="BK1188" i="1"/>
  <c r="BE1188" i="1"/>
  <c r="AY1188" i="1"/>
  <c r="AS1188" i="1"/>
  <c r="AM1188" i="1"/>
  <c r="AG1188" i="1"/>
  <c r="AA1188" i="1"/>
  <c r="U1188" i="1"/>
  <c r="O1188" i="1"/>
  <c r="I1188" i="1"/>
  <c r="A1187" i="1"/>
  <c r="EQ1187" i="1"/>
  <c r="EK1187" i="1"/>
  <c r="EE1187" i="1"/>
  <c r="DY1187" i="1"/>
  <c r="DS1187" i="1"/>
  <c r="DM1187" i="1"/>
  <c r="DG1187" i="1"/>
  <c r="DA1187" i="1"/>
  <c r="CU1187" i="1"/>
  <c r="CO1187" i="1"/>
  <c r="CI1187" i="1"/>
  <c r="CC1187" i="1"/>
  <c r="BW1187" i="1"/>
  <c r="BQ1187" i="1"/>
  <c r="BK1187" i="1"/>
  <c r="BE1187" i="1"/>
  <c r="AY1187" i="1"/>
  <c r="AS1187" i="1"/>
  <c r="AM1187" i="1"/>
  <c r="AG1187" i="1"/>
  <c r="AA1187" i="1"/>
  <c r="U1187" i="1"/>
  <c r="O1187" i="1"/>
  <c r="I1187" i="1"/>
  <c r="A1186" i="1"/>
  <c r="EQ1186" i="1"/>
  <c r="EK1186" i="1"/>
  <c r="EE1186" i="1"/>
  <c r="DY1186" i="1"/>
  <c r="DS1186" i="1"/>
  <c r="DM1186" i="1"/>
  <c r="DG1186" i="1"/>
  <c r="DA1186" i="1"/>
  <c r="CU1186" i="1"/>
  <c r="CO1186" i="1"/>
  <c r="CI1186" i="1"/>
  <c r="CC1186" i="1"/>
  <c r="BW1186" i="1"/>
  <c r="BQ1186" i="1"/>
  <c r="BK1186" i="1"/>
  <c r="BE1186" i="1"/>
  <c r="AY1186" i="1"/>
  <c r="AS1186" i="1"/>
  <c r="AM1186" i="1"/>
  <c r="AG1186" i="1"/>
  <c r="AA1186" i="1"/>
  <c r="U1186" i="1"/>
  <c r="O1186" i="1"/>
  <c r="I1186" i="1"/>
  <c r="A1185" i="1"/>
  <c r="EQ1185" i="1"/>
  <c r="EK1185" i="1"/>
  <c r="EE1185" i="1"/>
  <c r="DY1185" i="1"/>
  <c r="DS1185" i="1"/>
  <c r="DM1185" i="1"/>
  <c r="DG1185" i="1"/>
  <c r="DA1185" i="1"/>
  <c r="CU1185" i="1"/>
  <c r="CO1185" i="1"/>
  <c r="CI1185" i="1"/>
  <c r="CC1185" i="1"/>
  <c r="BW1185" i="1"/>
  <c r="BQ1185" i="1"/>
  <c r="BK1185" i="1"/>
  <c r="BE1185" i="1"/>
  <c r="AY1185" i="1"/>
  <c r="AS1185" i="1"/>
  <c r="AM1185" i="1"/>
  <c r="AG1185" i="1"/>
  <c r="AA1185" i="1"/>
  <c r="U1185" i="1"/>
  <c r="O1185" i="1"/>
  <c r="I1185" i="1"/>
  <c r="A1184" i="1"/>
  <c r="EQ1184" i="1"/>
  <c r="EK1184" i="1"/>
  <c r="EE1184" i="1"/>
  <c r="DY1184" i="1"/>
  <c r="DS1184" i="1"/>
  <c r="DM1184" i="1"/>
  <c r="DG1184" i="1"/>
  <c r="DA1184" i="1"/>
  <c r="CU1184" i="1"/>
  <c r="CO1184" i="1"/>
  <c r="CI1184" i="1"/>
  <c r="CC1184" i="1"/>
  <c r="BW1184" i="1"/>
  <c r="BQ1184" i="1"/>
  <c r="BK1184" i="1"/>
  <c r="BE1184" i="1"/>
  <c r="AY1184" i="1"/>
  <c r="AS1184" i="1"/>
  <c r="AM1184" i="1"/>
  <c r="AG1184" i="1"/>
  <c r="AA1184" i="1"/>
  <c r="U1184" i="1"/>
  <c r="O1184" i="1"/>
  <c r="I1184" i="1"/>
  <c r="A1183" i="1"/>
  <c r="EQ1183" i="1"/>
  <c r="EK1183" i="1"/>
  <c r="EE1183" i="1"/>
  <c r="DY1183" i="1"/>
  <c r="DS1183" i="1"/>
  <c r="DM1183" i="1"/>
  <c r="DG1183" i="1"/>
  <c r="DA1183" i="1"/>
  <c r="CU1183" i="1"/>
  <c r="CO1183" i="1"/>
  <c r="CI1183" i="1"/>
  <c r="CC1183" i="1"/>
  <c r="BW1183" i="1"/>
  <c r="BQ1183" i="1"/>
  <c r="BK1183" i="1"/>
  <c r="BE1183" i="1"/>
  <c r="AY1183" i="1"/>
  <c r="AS1183" i="1"/>
  <c r="AM1183" i="1"/>
  <c r="AG1183" i="1"/>
  <c r="AA1183" i="1"/>
  <c r="U1183" i="1"/>
  <c r="O1183" i="1"/>
  <c r="I1183" i="1"/>
  <c r="A1182" i="1"/>
  <c r="EQ1182" i="1"/>
  <c r="EK1182" i="1"/>
  <c r="EE1182" i="1"/>
  <c r="DY1182" i="1"/>
  <c r="DS1182" i="1"/>
  <c r="DM1182" i="1"/>
  <c r="DG1182" i="1"/>
  <c r="DA1182" i="1"/>
  <c r="CU1182" i="1"/>
  <c r="CO1182" i="1"/>
  <c r="CI1182" i="1"/>
  <c r="CC1182" i="1"/>
  <c r="BW1182" i="1"/>
  <c r="BQ1182" i="1"/>
  <c r="BK1182" i="1"/>
  <c r="BE1182" i="1"/>
  <c r="AY1182" i="1"/>
  <c r="AS1182" i="1"/>
  <c r="AM1182" i="1"/>
  <c r="AG1182" i="1"/>
  <c r="AA1182" i="1"/>
  <c r="U1182" i="1"/>
  <c r="O1182" i="1"/>
  <c r="I1182" i="1"/>
  <c r="A1181" i="1"/>
  <c r="EQ1181" i="1"/>
  <c r="EK1181" i="1"/>
  <c r="EE1181" i="1"/>
  <c r="DY1181" i="1"/>
  <c r="DS1181" i="1"/>
  <c r="DM1181" i="1"/>
  <c r="DG1181" i="1"/>
  <c r="DA1181" i="1"/>
  <c r="CU1181" i="1"/>
  <c r="CO1181" i="1"/>
  <c r="CI1181" i="1"/>
  <c r="CC1181" i="1"/>
  <c r="BW1181" i="1"/>
  <c r="BQ1181" i="1"/>
  <c r="BK1181" i="1"/>
  <c r="BE1181" i="1"/>
  <c r="AY1181" i="1"/>
  <c r="AS1181" i="1"/>
  <c r="AM1181" i="1"/>
  <c r="AG1181" i="1"/>
  <c r="AA1181" i="1"/>
  <c r="U1181" i="1"/>
  <c r="O1181" i="1"/>
  <c r="I1181" i="1"/>
  <c r="A1180" i="1"/>
  <c r="EQ1180" i="1"/>
  <c r="EK1180" i="1"/>
  <c r="EE1180" i="1"/>
  <c r="DY1180" i="1"/>
  <c r="DS1180" i="1"/>
  <c r="DM1180" i="1"/>
  <c r="DG1180" i="1"/>
  <c r="DA1180" i="1"/>
  <c r="CU1180" i="1"/>
  <c r="CO1180" i="1"/>
  <c r="CI1180" i="1"/>
  <c r="CC1180" i="1"/>
  <c r="BW1180" i="1"/>
  <c r="BQ1180" i="1"/>
  <c r="BK1180" i="1"/>
  <c r="BE1180" i="1"/>
  <c r="AY1180" i="1"/>
  <c r="AS1180" i="1"/>
  <c r="AM1180" i="1"/>
  <c r="AG1180" i="1"/>
  <c r="AA1180" i="1"/>
  <c r="U1180" i="1"/>
  <c r="O1180" i="1"/>
  <c r="I1180" i="1"/>
  <c r="A1179" i="1"/>
  <c r="EQ1179" i="1"/>
  <c r="EK1179" i="1"/>
  <c r="EE1179" i="1"/>
  <c r="DY1179" i="1"/>
  <c r="DS1179" i="1"/>
  <c r="DM1179" i="1"/>
  <c r="DG1179" i="1"/>
  <c r="DA1179" i="1"/>
  <c r="CU1179" i="1"/>
  <c r="CO1179" i="1"/>
  <c r="CI1179" i="1"/>
  <c r="CC1179" i="1"/>
  <c r="BW1179" i="1"/>
  <c r="BQ1179" i="1"/>
  <c r="BK1179" i="1"/>
  <c r="BE1179" i="1"/>
  <c r="AY1179" i="1"/>
  <c r="AS1179" i="1"/>
  <c r="AM1179" i="1"/>
  <c r="AG1179" i="1"/>
  <c r="AA1179" i="1"/>
  <c r="U1179" i="1"/>
  <c r="O1179" i="1"/>
  <c r="I1179" i="1"/>
  <c r="A1178" i="1"/>
  <c r="EQ1178" i="1"/>
  <c r="EK1178" i="1"/>
  <c r="EE1178" i="1"/>
  <c r="DY1178" i="1"/>
  <c r="DS1178" i="1"/>
  <c r="DM1178" i="1"/>
  <c r="DG1178" i="1"/>
  <c r="DA1178" i="1"/>
  <c r="CU1178" i="1"/>
  <c r="CO1178" i="1"/>
  <c r="CI1178" i="1"/>
  <c r="CC1178" i="1"/>
  <c r="BW1178" i="1"/>
  <c r="BQ1178" i="1"/>
  <c r="BK1178" i="1"/>
  <c r="BE1178" i="1"/>
  <c r="AY1178" i="1"/>
  <c r="AS1178" i="1"/>
  <c r="AM1178" i="1"/>
  <c r="AG1178" i="1"/>
  <c r="AA1178" i="1"/>
  <c r="U1178" i="1"/>
  <c r="O1178" i="1"/>
  <c r="I1178" i="1"/>
  <c r="A1177" i="1"/>
  <c r="EQ1177" i="1"/>
  <c r="EK1177" i="1"/>
  <c r="EE1177" i="1"/>
  <c r="DY1177" i="1"/>
  <c r="DS1177" i="1"/>
  <c r="DM1177" i="1"/>
  <c r="DG1177" i="1"/>
  <c r="DA1177" i="1"/>
  <c r="CU1177" i="1"/>
  <c r="CO1177" i="1"/>
  <c r="CI1177" i="1"/>
  <c r="CC1177" i="1"/>
  <c r="BW1177" i="1"/>
  <c r="BQ1177" i="1"/>
  <c r="BK1177" i="1"/>
  <c r="BE1177" i="1"/>
  <c r="AY1177" i="1"/>
  <c r="AS1177" i="1"/>
  <c r="AM1177" i="1"/>
  <c r="AG1177" i="1"/>
  <c r="AA1177" i="1"/>
  <c r="U1177" i="1"/>
  <c r="O1177" i="1"/>
  <c r="I1177" i="1"/>
  <c r="A1176" i="1"/>
  <c r="EQ1176" i="1"/>
  <c r="EK1176" i="1"/>
  <c r="EE1176" i="1"/>
  <c r="DY1176" i="1"/>
  <c r="DS1176" i="1"/>
  <c r="DM1176" i="1"/>
  <c r="DG1176" i="1"/>
  <c r="DA1176" i="1"/>
  <c r="CU1176" i="1"/>
  <c r="CO1176" i="1"/>
  <c r="CI1176" i="1"/>
  <c r="CC1176" i="1"/>
  <c r="BW1176" i="1"/>
  <c r="BQ1176" i="1"/>
  <c r="BK1176" i="1"/>
  <c r="BE1176" i="1"/>
  <c r="AY1176" i="1"/>
  <c r="AS1176" i="1"/>
  <c r="AM1176" i="1"/>
  <c r="AG1176" i="1"/>
  <c r="AA1176" i="1"/>
  <c r="U1176" i="1"/>
  <c r="O1176" i="1"/>
  <c r="I1176" i="1"/>
  <c r="A1175" i="1"/>
  <c r="EQ1175" i="1"/>
  <c r="EK1175" i="1"/>
  <c r="EE1175" i="1"/>
  <c r="DY1175" i="1"/>
  <c r="DS1175" i="1"/>
  <c r="DM1175" i="1"/>
  <c r="DG1175" i="1"/>
  <c r="DA1175" i="1"/>
  <c r="CU1175" i="1"/>
  <c r="CO1175" i="1"/>
  <c r="CI1175" i="1"/>
  <c r="CC1175" i="1"/>
  <c r="BW1175" i="1"/>
  <c r="BQ1175" i="1"/>
  <c r="BK1175" i="1"/>
  <c r="BE1175" i="1"/>
  <c r="AY1175" i="1"/>
  <c r="AS1175" i="1"/>
  <c r="AM1175" i="1"/>
  <c r="AG1175" i="1"/>
  <c r="AA1175" i="1"/>
  <c r="U1175" i="1"/>
  <c r="O1175" i="1"/>
  <c r="I1175" i="1"/>
  <c r="A1174" i="1"/>
  <c r="EQ1174" i="1"/>
  <c r="EK1174" i="1"/>
  <c r="EE1174" i="1"/>
  <c r="DY1174" i="1"/>
  <c r="DS1174" i="1"/>
  <c r="DM1174" i="1"/>
  <c r="DG1174" i="1"/>
  <c r="DA1174" i="1"/>
  <c r="CU1174" i="1"/>
  <c r="CO1174" i="1"/>
  <c r="CI1174" i="1"/>
  <c r="CC1174" i="1"/>
  <c r="BW1174" i="1"/>
  <c r="BQ1174" i="1"/>
  <c r="BK1174" i="1"/>
  <c r="BE1174" i="1"/>
  <c r="AY1174" i="1"/>
  <c r="AS1174" i="1"/>
  <c r="AM1174" i="1"/>
  <c r="AG1174" i="1"/>
  <c r="AA1174" i="1"/>
  <c r="U1174" i="1"/>
  <c r="O1174" i="1"/>
  <c r="I1174" i="1"/>
  <c r="A1173" i="1"/>
  <c r="EQ1173" i="1"/>
  <c r="EK1173" i="1"/>
  <c r="EE1173" i="1"/>
  <c r="DY1173" i="1"/>
  <c r="DS1173" i="1"/>
  <c r="DM1173" i="1"/>
  <c r="DG1173" i="1"/>
  <c r="DA1173" i="1"/>
  <c r="CU1173" i="1"/>
  <c r="CO1173" i="1"/>
  <c r="CI1173" i="1"/>
  <c r="CC1173" i="1"/>
  <c r="BW1173" i="1"/>
  <c r="BQ1173" i="1"/>
  <c r="BK1173" i="1"/>
  <c r="BE1173" i="1"/>
  <c r="AY1173" i="1"/>
  <c r="AS1173" i="1"/>
  <c r="AM1173" i="1"/>
  <c r="AG1173" i="1"/>
  <c r="AA1173" i="1"/>
  <c r="U1173" i="1"/>
  <c r="O1173" i="1"/>
  <c r="I1173" i="1"/>
  <c r="A1172" i="1"/>
  <c r="EQ1172" i="1"/>
  <c r="EK1172" i="1"/>
  <c r="EE1172" i="1"/>
  <c r="DY1172" i="1"/>
  <c r="DS1172" i="1"/>
  <c r="DM1172" i="1"/>
  <c r="DG1172" i="1"/>
  <c r="DA1172" i="1"/>
  <c r="CU1172" i="1"/>
  <c r="CO1172" i="1"/>
  <c r="CI1172" i="1"/>
  <c r="CC1172" i="1"/>
  <c r="BW1172" i="1"/>
  <c r="BQ1172" i="1"/>
  <c r="BK1172" i="1"/>
  <c r="BE1172" i="1"/>
  <c r="AY1172" i="1"/>
  <c r="AS1172" i="1"/>
  <c r="AM1172" i="1"/>
  <c r="AG1172" i="1"/>
  <c r="AA1172" i="1"/>
  <c r="U1172" i="1"/>
  <c r="O1172" i="1"/>
  <c r="I1172" i="1"/>
  <c r="A1171" i="1"/>
  <c r="EQ1171" i="1"/>
  <c r="EK1171" i="1"/>
  <c r="EE1171" i="1"/>
  <c r="DY1171" i="1"/>
  <c r="DS1171" i="1"/>
  <c r="DM1171" i="1"/>
  <c r="DG1171" i="1"/>
  <c r="DA1171" i="1"/>
  <c r="CU1171" i="1"/>
  <c r="CO1171" i="1"/>
  <c r="CI1171" i="1"/>
  <c r="CC1171" i="1"/>
  <c r="BW1171" i="1"/>
  <c r="BQ1171" i="1"/>
  <c r="BK1171" i="1"/>
  <c r="BE1171" i="1"/>
  <c r="AY1171" i="1"/>
  <c r="AS1171" i="1"/>
  <c r="AM1171" i="1"/>
  <c r="AG1171" i="1"/>
  <c r="AA1171" i="1"/>
  <c r="U1171" i="1"/>
  <c r="O1171" i="1"/>
  <c r="I1171" i="1"/>
  <c r="A1170" i="1"/>
  <c r="EQ1170" i="1"/>
  <c r="EK1170" i="1"/>
  <c r="EE1170" i="1"/>
  <c r="DY1170" i="1"/>
  <c r="DS1170" i="1"/>
  <c r="DM1170" i="1"/>
  <c r="DG1170" i="1"/>
  <c r="DA1170" i="1"/>
  <c r="CU1170" i="1"/>
  <c r="CO1170" i="1"/>
  <c r="CI1170" i="1"/>
  <c r="CC1170" i="1"/>
  <c r="BW1170" i="1"/>
  <c r="BQ1170" i="1"/>
  <c r="BK1170" i="1"/>
  <c r="BE1170" i="1"/>
  <c r="AY1170" i="1"/>
  <c r="AS1170" i="1"/>
  <c r="AM1170" i="1"/>
  <c r="AG1170" i="1"/>
  <c r="AA1170" i="1"/>
  <c r="U1170" i="1"/>
  <c r="O1170" i="1"/>
  <c r="I1170" i="1"/>
  <c r="A1164" i="1"/>
  <c r="EQ1164" i="1"/>
  <c r="EK1164" i="1"/>
  <c r="EE1164" i="1"/>
  <c r="DY1164" i="1"/>
  <c r="DS1164" i="1"/>
  <c r="DM1164" i="1"/>
  <c r="DG1164" i="1"/>
  <c r="DA1164" i="1"/>
  <c r="CU1164" i="1"/>
  <c r="CO1164" i="1"/>
  <c r="CI1164" i="1"/>
  <c r="CC1164" i="1"/>
  <c r="BW1164" i="1"/>
  <c r="BQ1164" i="1"/>
  <c r="BK1164" i="1"/>
  <c r="BE1164" i="1"/>
  <c r="AY1164" i="1"/>
  <c r="AS1164" i="1"/>
  <c r="AM1164" i="1"/>
  <c r="AG1164" i="1"/>
  <c r="AA1164" i="1"/>
  <c r="U1164" i="1"/>
  <c r="O1164" i="1"/>
  <c r="I1164" i="1"/>
  <c r="A1163" i="1"/>
  <c r="EQ1163" i="1"/>
  <c r="EK1163" i="1"/>
  <c r="EE1163" i="1"/>
  <c r="DY1163" i="1"/>
  <c r="DS1163" i="1"/>
  <c r="DM1163" i="1"/>
  <c r="DG1163" i="1"/>
  <c r="DA1163" i="1"/>
  <c r="CU1163" i="1"/>
  <c r="CO1163" i="1"/>
  <c r="CI1163" i="1"/>
  <c r="CC1163" i="1"/>
  <c r="BW1163" i="1"/>
  <c r="BQ1163" i="1"/>
  <c r="BK1163" i="1"/>
  <c r="BE1163" i="1"/>
  <c r="AY1163" i="1"/>
  <c r="AS1163" i="1"/>
  <c r="AM1163" i="1"/>
  <c r="AG1163" i="1"/>
  <c r="AA1163" i="1"/>
  <c r="U1163" i="1"/>
  <c r="O1163" i="1"/>
  <c r="I1163" i="1"/>
  <c r="A1162" i="1"/>
  <c r="EQ1162" i="1"/>
  <c r="EK1162" i="1"/>
  <c r="EE1162" i="1"/>
  <c r="DY1162" i="1"/>
  <c r="DS1162" i="1"/>
  <c r="DM1162" i="1"/>
  <c r="DG1162" i="1"/>
  <c r="DA1162" i="1"/>
  <c r="CU1162" i="1"/>
  <c r="CO1162" i="1"/>
  <c r="CI1162" i="1"/>
  <c r="CC1162" i="1"/>
  <c r="BW1162" i="1"/>
  <c r="BQ1162" i="1"/>
  <c r="BK1162" i="1"/>
  <c r="BE1162" i="1"/>
  <c r="AY1162" i="1"/>
  <c r="AS1162" i="1"/>
  <c r="AM1162" i="1"/>
  <c r="AG1162" i="1"/>
  <c r="AA1162" i="1"/>
  <c r="U1162" i="1"/>
  <c r="O1162" i="1"/>
  <c r="I1162" i="1"/>
  <c r="A1161" i="1"/>
  <c r="EQ1161" i="1"/>
  <c r="EK1161" i="1"/>
  <c r="EE1161" i="1"/>
  <c r="DY1161" i="1"/>
  <c r="DS1161" i="1"/>
  <c r="DM1161" i="1"/>
  <c r="DG1161" i="1"/>
  <c r="DA1161" i="1"/>
  <c r="CU1161" i="1"/>
  <c r="CO1161" i="1"/>
  <c r="CI1161" i="1"/>
  <c r="CC1161" i="1"/>
  <c r="BW1161" i="1"/>
  <c r="BQ1161" i="1"/>
  <c r="BK1161" i="1"/>
  <c r="BE1161" i="1"/>
  <c r="AY1161" i="1"/>
  <c r="AS1161" i="1"/>
  <c r="AM1161" i="1"/>
  <c r="AG1161" i="1"/>
  <c r="AA1161" i="1"/>
  <c r="U1161" i="1"/>
  <c r="O1161" i="1"/>
  <c r="I1161" i="1"/>
  <c r="A1160" i="1"/>
  <c r="EQ1160" i="1"/>
  <c r="EK1160" i="1"/>
  <c r="EE1160" i="1"/>
  <c r="DY1160" i="1"/>
  <c r="DS1160" i="1"/>
  <c r="DM1160" i="1"/>
  <c r="DG1160" i="1"/>
  <c r="DA1160" i="1"/>
  <c r="CU1160" i="1"/>
  <c r="CO1160" i="1"/>
  <c r="CI1160" i="1"/>
  <c r="CC1160" i="1"/>
  <c r="BW1160" i="1"/>
  <c r="BQ1160" i="1"/>
  <c r="BK1160" i="1"/>
  <c r="BE1160" i="1"/>
  <c r="AY1160" i="1"/>
  <c r="AS1160" i="1"/>
  <c r="AM1160" i="1"/>
  <c r="AG1160" i="1"/>
  <c r="AA1160" i="1"/>
  <c r="U1160" i="1"/>
  <c r="O1160" i="1"/>
  <c r="I1160" i="1"/>
  <c r="A1159" i="1"/>
  <c r="EQ1159" i="1"/>
  <c r="EK1159" i="1"/>
  <c r="EE1159" i="1"/>
  <c r="DY1159" i="1"/>
  <c r="DS1159" i="1"/>
  <c r="DM1159" i="1"/>
  <c r="DG1159" i="1"/>
  <c r="DA1159" i="1"/>
  <c r="CU1159" i="1"/>
  <c r="CO1159" i="1"/>
  <c r="CI1159" i="1"/>
  <c r="CC1159" i="1"/>
  <c r="BW1159" i="1"/>
  <c r="BQ1159" i="1"/>
  <c r="BK1159" i="1"/>
  <c r="BE1159" i="1"/>
  <c r="AY1159" i="1"/>
  <c r="AS1159" i="1"/>
  <c r="AM1159" i="1"/>
  <c r="AG1159" i="1"/>
  <c r="AA1159" i="1"/>
  <c r="U1159" i="1"/>
  <c r="O1159" i="1"/>
  <c r="I1159" i="1"/>
  <c r="A1158" i="1"/>
  <c r="EQ1158" i="1"/>
  <c r="EK1158" i="1"/>
  <c r="EE1158" i="1"/>
  <c r="DY1158" i="1"/>
  <c r="DS1158" i="1"/>
  <c r="DM1158" i="1"/>
  <c r="DG1158" i="1"/>
  <c r="DA1158" i="1"/>
  <c r="CU1158" i="1"/>
  <c r="CO1158" i="1"/>
  <c r="CI1158" i="1"/>
  <c r="CC1158" i="1"/>
  <c r="BW1158" i="1"/>
  <c r="BQ1158" i="1"/>
  <c r="BK1158" i="1"/>
  <c r="BE1158" i="1"/>
  <c r="AY1158" i="1"/>
  <c r="AS1158" i="1"/>
  <c r="AM1158" i="1"/>
  <c r="AG1158" i="1"/>
  <c r="AA1158" i="1"/>
  <c r="U1158" i="1"/>
  <c r="O1158" i="1"/>
  <c r="I1158" i="1"/>
  <c r="A1157" i="1"/>
  <c r="EQ1157" i="1"/>
  <c r="EK1157" i="1"/>
  <c r="EE1157" i="1"/>
  <c r="DY1157" i="1"/>
  <c r="DS1157" i="1"/>
  <c r="DM1157" i="1"/>
  <c r="DG1157" i="1"/>
  <c r="DA1157" i="1"/>
  <c r="CU1157" i="1"/>
  <c r="CO1157" i="1"/>
  <c r="CI1157" i="1"/>
  <c r="CC1157" i="1"/>
  <c r="BW1157" i="1"/>
  <c r="BQ1157" i="1"/>
  <c r="BK1157" i="1"/>
  <c r="BE1157" i="1"/>
  <c r="AY1157" i="1"/>
  <c r="AS1157" i="1"/>
  <c r="AM1157" i="1"/>
  <c r="AG1157" i="1"/>
  <c r="AA1157" i="1"/>
  <c r="U1157" i="1"/>
  <c r="O1157" i="1"/>
  <c r="I1157" i="1"/>
  <c r="A1156" i="1"/>
  <c r="EQ1156" i="1"/>
  <c r="EK1156" i="1"/>
  <c r="EE1156" i="1"/>
  <c r="DY1156" i="1"/>
  <c r="DS1156" i="1"/>
  <c r="DM1156" i="1"/>
  <c r="DG1156" i="1"/>
  <c r="DA1156" i="1"/>
  <c r="CU1156" i="1"/>
  <c r="CO1156" i="1"/>
  <c r="CI1156" i="1"/>
  <c r="CC1156" i="1"/>
  <c r="BW1156" i="1"/>
  <c r="BQ1156" i="1"/>
  <c r="BK1156" i="1"/>
  <c r="BE1156" i="1"/>
  <c r="AY1156" i="1"/>
  <c r="AS1156" i="1"/>
  <c r="AM1156" i="1"/>
  <c r="AG1156" i="1"/>
  <c r="AA1156" i="1"/>
  <c r="U1156" i="1"/>
  <c r="O1156" i="1"/>
  <c r="I1156" i="1"/>
  <c r="A1155" i="1"/>
  <c r="EQ1155" i="1"/>
  <c r="EK1155" i="1"/>
  <c r="EE1155" i="1"/>
  <c r="DY1155" i="1"/>
  <c r="DS1155" i="1"/>
  <c r="DM1155" i="1"/>
  <c r="DG1155" i="1"/>
  <c r="DA1155" i="1"/>
  <c r="CU1155" i="1"/>
  <c r="CO1155" i="1"/>
  <c r="CI1155" i="1"/>
  <c r="CC1155" i="1"/>
  <c r="BW1155" i="1"/>
  <c r="BQ1155" i="1"/>
  <c r="BK1155" i="1"/>
  <c r="BE1155" i="1"/>
  <c r="AY1155" i="1"/>
  <c r="AS1155" i="1"/>
  <c r="AM1155" i="1"/>
  <c r="AG1155" i="1"/>
  <c r="AA1155" i="1"/>
  <c r="U1155" i="1"/>
  <c r="O1155" i="1"/>
  <c r="I1155" i="1"/>
  <c r="A1154" i="1"/>
  <c r="EQ1154" i="1"/>
  <c r="EK1154" i="1"/>
  <c r="EE1154" i="1"/>
  <c r="DY1154" i="1"/>
  <c r="DS1154" i="1"/>
  <c r="DM1154" i="1"/>
  <c r="DG1154" i="1"/>
  <c r="DA1154" i="1"/>
  <c r="CU1154" i="1"/>
  <c r="CO1154" i="1"/>
  <c r="CI1154" i="1"/>
  <c r="CC1154" i="1"/>
  <c r="BW1154" i="1"/>
  <c r="BQ1154" i="1"/>
  <c r="BK1154" i="1"/>
  <c r="BE1154" i="1"/>
  <c r="AY1154" i="1"/>
  <c r="AS1154" i="1"/>
  <c r="AM1154" i="1"/>
  <c r="AG1154" i="1"/>
  <c r="AA1154" i="1"/>
  <c r="U1154" i="1"/>
  <c r="O1154" i="1"/>
  <c r="I1154" i="1"/>
  <c r="A1153" i="1"/>
  <c r="EQ1153" i="1"/>
  <c r="EK1153" i="1"/>
  <c r="EE1153" i="1"/>
  <c r="DY1153" i="1"/>
  <c r="DS1153" i="1"/>
  <c r="DM1153" i="1"/>
  <c r="DG1153" i="1"/>
  <c r="DA1153" i="1"/>
  <c r="CU1153" i="1"/>
  <c r="CO1153" i="1"/>
  <c r="CI1153" i="1"/>
  <c r="CC1153" i="1"/>
  <c r="BW1153" i="1"/>
  <c r="BQ1153" i="1"/>
  <c r="BK1153" i="1"/>
  <c r="BE1153" i="1"/>
  <c r="AY1153" i="1"/>
  <c r="AS1153" i="1"/>
  <c r="AM1153" i="1"/>
  <c r="AG1153" i="1"/>
  <c r="AA1153" i="1"/>
  <c r="U1153" i="1"/>
  <c r="O1153" i="1"/>
  <c r="I1153" i="1"/>
  <c r="A1152" i="1"/>
  <c r="EQ1152" i="1"/>
  <c r="EK1152" i="1"/>
  <c r="EE1152" i="1"/>
  <c r="DY1152" i="1"/>
  <c r="DS1152" i="1"/>
  <c r="DM1152" i="1"/>
  <c r="DG1152" i="1"/>
  <c r="DA1152" i="1"/>
  <c r="CU1152" i="1"/>
  <c r="CO1152" i="1"/>
  <c r="CI1152" i="1"/>
  <c r="CC1152" i="1"/>
  <c r="BW1152" i="1"/>
  <c r="BQ1152" i="1"/>
  <c r="BK1152" i="1"/>
  <c r="BE1152" i="1"/>
  <c r="AY1152" i="1"/>
  <c r="AS1152" i="1"/>
  <c r="AM1152" i="1"/>
  <c r="AG1152" i="1"/>
  <c r="AA1152" i="1"/>
  <c r="U1152" i="1"/>
  <c r="O1152" i="1"/>
  <c r="I1152" i="1"/>
  <c r="A1151" i="1"/>
  <c r="EQ1151" i="1"/>
  <c r="EK1151" i="1"/>
  <c r="EE1151" i="1"/>
  <c r="DY1151" i="1"/>
  <c r="DS1151" i="1"/>
  <c r="DM1151" i="1"/>
  <c r="DG1151" i="1"/>
  <c r="DA1151" i="1"/>
  <c r="CU1151" i="1"/>
  <c r="CO1151" i="1"/>
  <c r="CI1151" i="1"/>
  <c r="CC1151" i="1"/>
  <c r="BW1151" i="1"/>
  <c r="BQ1151" i="1"/>
  <c r="BK1151" i="1"/>
  <c r="BE1151" i="1"/>
  <c r="AY1151" i="1"/>
  <c r="AS1151" i="1"/>
  <c r="AM1151" i="1"/>
  <c r="AG1151" i="1"/>
  <c r="AA1151" i="1"/>
  <c r="U1151" i="1"/>
  <c r="O1151" i="1"/>
  <c r="I1151" i="1"/>
  <c r="A1150" i="1"/>
  <c r="EQ1150" i="1"/>
  <c r="EK1150" i="1"/>
  <c r="EE1150" i="1"/>
  <c r="DY1150" i="1"/>
  <c r="DS1150" i="1"/>
  <c r="DM1150" i="1"/>
  <c r="DG1150" i="1"/>
  <c r="DA1150" i="1"/>
  <c r="CU1150" i="1"/>
  <c r="CO1150" i="1"/>
  <c r="CI1150" i="1"/>
  <c r="CC1150" i="1"/>
  <c r="BW1150" i="1"/>
  <c r="BQ1150" i="1"/>
  <c r="BK1150" i="1"/>
  <c r="BE1150" i="1"/>
  <c r="AY1150" i="1"/>
  <c r="AS1150" i="1"/>
  <c r="AM1150" i="1"/>
  <c r="AG1150" i="1"/>
  <c r="AA1150" i="1"/>
  <c r="U1150" i="1"/>
  <c r="O1150" i="1"/>
  <c r="I1150" i="1"/>
  <c r="A1149" i="1"/>
  <c r="EQ1149" i="1"/>
  <c r="EK1149" i="1"/>
  <c r="EE1149" i="1"/>
  <c r="DY1149" i="1"/>
  <c r="DS1149" i="1"/>
  <c r="DM1149" i="1"/>
  <c r="DG1149" i="1"/>
  <c r="DA1149" i="1"/>
  <c r="CU1149" i="1"/>
  <c r="CO1149" i="1"/>
  <c r="CI1149" i="1"/>
  <c r="CC1149" i="1"/>
  <c r="BW1149" i="1"/>
  <c r="BQ1149" i="1"/>
  <c r="BK1149" i="1"/>
  <c r="BE1149" i="1"/>
  <c r="AY1149" i="1"/>
  <c r="AS1149" i="1"/>
  <c r="AM1149" i="1"/>
  <c r="AG1149" i="1"/>
  <c r="AA1149" i="1"/>
  <c r="U1149" i="1"/>
  <c r="O1149" i="1"/>
  <c r="I1149" i="1"/>
  <c r="A1148" i="1"/>
  <c r="EQ1148" i="1"/>
  <c r="EK1148" i="1"/>
  <c r="EE1148" i="1"/>
  <c r="DY1148" i="1"/>
  <c r="DS1148" i="1"/>
  <c r="DM1148" i="1"/>
  <c r="DG1148" i="1"/>
  <c r="DA1148" i="1"/>
  <c r="CU1148" i="1"/>
  <c r="CO1148" i="1"/>
  <c r="CI1148" i="1"/>
  <c r="CC1148" i="1"/>
  <c r="BW1148" i="1"/>
  <c r="BQ1148" i="1"/>
  <c r="BK1148" i="1"/>
  <c r="BE1148" i="1"/>
  <c r="AY1148" i="1"/>
  <c r="AS1148" i="1"/>
  <c r="AM1148" i="1"/>
  <c r="AG1148" i="1"/>
  <c r="AA1148" i="1"/>
  <c r="U1148" i="1"/>
  <c r="O1148" i="1"/>
  <c r="I1148" i="1"/>
  <c r="A1147" i="1"/>
  <c r="EQ1147" i="1"/>
  <c r="EK1147" i="1"/>
  <c r="EE1147" i="1"/>
  <c r="DY1147" i="1"/>
  <c r="DS1147" i="1"/>
  <c r="DM1147" i="1"/>
  <c r="DG1147" i="1"/>
  <c r="DA1147" i="1"/>
  <c r="CU1147" i="1"/>
  <c r="CO1147" i="1"/>
  <c r="CI1147" i="1"/>
  <c r="CC1147" i="1"/>
  <c r="BW1147" i="1"/>
  <c r="BQ1147" i="1"/>
  <c r="BK1147" i="1"/>
  <c r="BE1147" i="1"/>
  <c r="AY1147" i="1"/>
  <c r="AS1147" i="1"/>
  <c r="AM1147" i="1"/>
  <c r="AG1147" i="1"/>
  <c r="AA1147" i="1"/>
  <c r="U1147" i="1"/>
  <c r="O1147" i="1"/>
  <c r="I1147" i="1"/>
  <c r="A1146" i="1"/>
  <c r="EQ1146" i="1"/>
  <c r="EK1146" i="1"/>
  <c r="EE1146" i="1"/>
  <c r="DY1146" i="1"/>
  <c r="DS1146" i="1"/>
  <c r="DM1146" i="1"/>
  <c r="DG1146" i="1"/>
  <c r="DA1146" i="1"/>
  <c r="CU1146" i="1"/>
  <c r="CO1146" i="1"/>
  <c r="CI1146" i="1"/>
  <c r="CC1146" i="1"/>
  <c r="BW1146" i="1"/>
  <c r="BQ1146" i="1"/>
  <c r="BK1146" i="1"/>
  <c r="BE1146" i="1"/>
  <c r="AY1146" i="1"/>
  <c r="AS1146" i="1"/>
  <c r="AM1146" i="1"/>
  <c r="AG1146" i="1"/>
  <c r="AA1146" i="1"/>
  <c r="U1146" i="1"/>
  <c r="O1146" i="1"/>
  <c r="I1146" i="1"/>
  <c r="A1145" i="1"/>
  <c r="EQ1145" i="1"/>
  <c r="EK1145" i="1"/>
  <c r="EE1145" i="1"/>
  <c r="DY1145" i="1"/>
  <c r="DS1145" i="1"/>
  <c r="DM1145" i="1"/>
  <c r="DG1145" i="1"/>
  <c r="DA1145" i="1"/>
  <c r="CU1145" i="1"/>
  <c r="CO1145" i="1"/>
  <c r="CI1145" i="1"/>
  <c r="CC1145" i="1"/>
  <c r="BW1145" i="1"/>
  <c r="BQ1145" i="1"/>
  <c r="BK1145" i="1"/>
  <c r="BE1145" i="1"/>
  <c r="AY1145" i="1"/>
  <c r="AS1145" i="1"/>
  <c r="AM1145" i="1"/>
  <c r="AG1145" i="1"/>
  <c r="AA1145" i="1"/>
  <c r="U1145" i="1"/>
  <c r="O1145" i="1"/>
  <c r="I1145" i="1"/>
  <c r="A1144" i="1"/>
  <c r="EQ1144" i="1"/>
  <c r="EK1144" i="1"/>
  <c r="EE1144" i="1"/>
  <c r="DY1144" i="1"/>
  <c r="DS1144" i="1"/>
  <c r="DM1144" i="1"/>
  <c r="DG1144" i="1"/>
  <c r="DA1144" i="1"/>
  <c r="CU1144" i="1"/>
  <c r="CO1144" i="1"/>
  <c r="CI1144" i="1"/>
  <c r="CC1144" i="1"/>
  <c r="BW1144" i="1"/>
  <c r="BQ1144" i="1"/>
  <c r="BK1144" i="1"/>
  <c r="BE1144" i="1"/>
  <c r="AY1144" i="1"/>
  <c r="AS1144" i="1"/>
  <c r="AM1144" i="1"/>
  <c r="AG1144" i="1"/>
  <c r="AA1144" i="1"/>
  <c r="U1144" i="1"/>
  <c r="O1144" i="1"/>
  <c r="I1144" i="1"/>
  <c r="A1143" i="1"/>
  <c r="EQ1143" i="1"/>
  <c r="EK1143" i="1"/>
  <c r="EE1143" i="1"/>
  <c r="DY1143" i="1"/>
  <c r="DS1143" i="1"/>
  <c r="DM1143" i="1"/>
  <c r="DG1143" i="1"/>
  <c r="DA1143" i="1"/>
  <c r="CU1143" i="1"/>
  <c r="CO1143" i="1"/>
  <c r="CI1143" i="1"/>
  <c r="CC1143" i="1"/>
  <c r="BW1143" i="1"/>
  <c r="BQ1143" i="1"/>
  <c r="BK1143" i="1"/>
  <c r="BE1143" i="1"/>
  <c r="AY1143" i="1"/>
  <c r="AS1143" i="1"/>
  <c r="AM1143" i="1"/>
  <c r="AG1143" i="1"/>
  <c r="AA1143" i="1"/>
  <c r="U1143" i="1"/>
  <c r="O1143" i="1"/>
  <c r="I1143" i="1"/>
  <c r="A1142" i="1"/>
  <c r="EQ1142" i="1"/>
  <c r="EK1142" i="1"/>
  <c r="EE1142" i="1"/>
  <c r="DY1142" i="1"/>
  <c r="DS1142" i="1"/>
  <c r="DM1142" i="1"/>
  <c r="DG1142" i="1"/>
  <c r="DA1142" i="1"/>
  <c r="CU1142" i="1"/>
  <c r="CO1142" i="1"/>
  <c r="CI1142" i="1"/>
  <c r="CC1142" i="1"/>
  <c r="BW1142" i="1"/>
  <c r="BQ1142" i="1"/>
  <c r="BK1142" i="1"/>
  <c r="BE1142" i="1"/>
  <c r="AY1142" i="1"/>
  <c r="AS1142" i="1"/>
  <c r="AM1142" i="1"/>
  <c r="AG1142" i="1"/>
  <c r="AA1142" i="1"/>
  <c r="U1142" i="1"/>
  <c r="O1142" i="1"/>
  <c r="I1142" i="1"/>
  <c r="A1141" i="1"/>
  <c r="EQ1141" i="1"/>
  <c r="EK1141" i="1"/>
  <c r="EE1141" i="1"/>
  <c r="DY1141" i="1"/>
  <c r="DS1141" i="1"/>
  <c r="DM1141" i="1"/>
  <c r="DG1141" i="1"/>
  <c r="DA1141" i="1"/>
  <c r="CU1141" i="1"/>
  <c r="CO1141" i="1"/>
  <c r="CI1141" i="1"/>
  <c r="CC1141" i="1"/>
  <c r="BW1141" i="1"/>
  <c r="BQ1141" i="1"/>
  <c r="BK1141" i="1"/>
  <c r="BE1141" i="1"/>
  <c r="AY1141" i="1"/>
  <c r="AS1141" i="1"/>
  <c r="AM1141" i="1"/>
  <c r="AG1141" i="1"/>
  <c r="AA1141" i="1"/>
  <c r="U1141" i="1"/>
  <c r="O1141" i="1"/>
  <c r="I1141" i="1"/>
  <c r="A1140" i="1"/>
  <c r="EQ1140" i="1"/>
  <c r="EK1140" i="1"/>
  <c r="EE1140" i="1"/>
  <c r="DY1140" i="1"/>
  <c r="DS1140" i="1"/>
  <c r="DM1140" i="1"/>
  <c r="DG1140" i="1"/>
  <c r="DA1140" i="1"/>
  <c r="CU1140" i="1"/>
  <c r="CO1140" i="1"/>
  <c r="CI1140" i="1"/>
  <c r="CC1140" i="1"/>
  <c r="BW1140" i="1"/>
  <c r="BQ1140" i="1"/>
  <c r="BK1140" i="1"/>
  <c r="BE1140" i="1"/>
  <c r="AY1140" i="1"/>
  <c r="AS1140" i="1"/>
  <c r="AM1140" i="1"/>
  <c r="AG1140" i="1"/>
  <c r="AA1140" i="1"/>
  <c r="U1140" i="1"/>
  <c r="O1140" i="1"/>
  <c r="I1140" i="1"/>
  <c r="A1139" i="1"/>
  <c r="EQ1139" i="1"/>
  <c r="EK1139" i="1"/>
  <c r="EE1139" i="1"/>
  <c r="DY1139" i="1"/>
  <c r="DS1139" i="1"/>
  <c r="DM1139" i="1"/>
  <c r="DG1139" i="1"/>
  <c r="DA1139" i="1"/>
  <c r="CU1139" i="1"/>
  <c r="CO1139" i="1"/>
  <c r="CI1139" i="1"/>
  <c r="CC1139" i="1"/>
  <c r="BW1139" i="1"/>
  <c r="BQ1139" i="1"/>
  <c r="BK1139" i="1"/>
  <c r="BE1139" i="1"/>
  <c r="AY1139" i="1"/>
  <c r="AS1139" i="1"/>
  <c r="AM1139" i="1"/>
  <c r="AG1139" i="1"/>
  <c r="AA1139" i="1"/>
  <c r="U1139" i="1"/>
  <c r="O1139" i="1"/>
  <c r="I1139" i="1"/>
  <c r="A1138" i="1"/>
  <c r="EQ1138" i="1"/>
  <c r="EK1138" i="1"/>
  <c r="EE1138" i="1"/>
  <c r="DY1138" i="1"/>
  <c r="DS1138" i="1"/>
  <c r="DM1138" i="1"/>
  <c r="DG1138" i="1"/>
  <c r="DA1138" i="1"/>
  <c r="CU1138" i="1"/>
  <c r="CO1138" i="1"/>
  <c r="CI1138" i="1"/>
  <c r="CC1138" i="1"/>
  <c r="BW1138" i="1"/>
  <c r="BQ1138" i="1"/>
  <c r="BK1138" i="1"/>
  <c r="BE1138" i="1"/>
  <c r="AY1138" i="1"/>
  <c r="AS1138" i="1"/>
  <c r="AM1138" i="1"/>
  <c r="AG1138" i="1"/>
  <c r="AA1138" i="1"/>
  <c r="U1138" i="1"/>
  <c r="O1138" i="1"/>
  <c r="I1138" i="1"/>
  <c r="A1137" i="1"/>
  <c r="EQ1137" i="1"/>
  <c r="EK1137" i="1"/>
  <c r="EE1137" i="1"/>
  <c r="DY1137" i="1"/>
  <c r="DS1137" i="1"/>
  <c r="DM1137" i="1"/>
  <c r="DG1137" i="1"/>
  <c r="DA1137" i="1"/>
  <c r="CU1137" i="1"/>
  <c r="CO1137" i="1"/>
  <c r="CI1137" i="1"/>
  <c r="CC1137" i="1"/>
  <c r="BW1137" i="1"/>
  <c r="BQ1137" i="1"/>
  <c r="BK1137" i="1"/>
  <c r="BE1137" i="1"/>
  <c r="AY1137" i="1"/>
  <c r="AS1137" i="1"/>
  <c r="AM1137" i="1"/>
  <c r="AG1137" i="1"/>
  <c r="AA1137" i="1"/>
  <c r="U1137" i="1"/>
  <c r="O1137" i="1"/>
  <c r="I1137" i="1"/>
  <c r="A1136" i="1"/>
  <c r="EQ1136" i="1"/>
  <c r="EK1136" i="1"/>
  <c r="EE1136" i="1"/>
  <c r="DY1136" i="1"/>
  <c r="DS1136" i="1"/>
  <c r="DM1136" i="1"/>
  <c r="DG1136" i="1"/>
  <c r="DA1136" i="1"/>
  <c r="CU1136" i="1"/>
  <c r="CO1136" i="1"/>
  <c r="CI1136" i="1"/>
  <c r="CC1136" i="1"/>
  <c r="BW1136" i="1"/>
  <c r="BQ1136" i="1"/>
  <c r="BK1136" i="1"/>
  <c r="BE1136" i="1"/>
  <c r="AY1136" i="1"/>
  <c r="AS1136" i="1"/>
  <c r="AM1136" i="1"/>
  <c r="AG1136" i="1"/>
  <c r="AA1136" i="1"/>
  <c r="U1136" i="1"/>
  <c r="O1136" i="1"/>
  <c r="I1136" i="1"/>
  <c r="A1135" i="1"/>
  <c r="EQ1135" i="1"/>
  <c r="EK1135" i="1"/>
  <c r="EE1135" i="1"/>
  <c r="DY1135" i="1"/>
  <c r="DS1135" i="1"/>
  <c r="DM1135" i="1"/>
  <c r="DG1135" i="1"/>
  <c r="DA1135" i="1"/>
  <c r="CU1135" i="1"/>
  <c r="CO1135" i="1"/>
  <c r="CI1135" i="1"/>
  <c r="CC1135" i="1"/>
  <c r="BW1135" i="1"/>
  <c r="BQ1135" i="1"/>
  <c r="BK1135" i="1"/>
  <c r="BE1135" i="1"/>
  <c r="AY1135" i="1"/>
  <c r="AS1135" i="1"/>
  <c r="AM1135" i="1"/>
  <c r="AG1135" i="1"/>
  <c r="AA1135" i="1"/>
  <c r="U1135" i="1"/>
  <c r="O1135" i="1"/>
  <c r="I1135" i="1"/>
  <c r="A1134" i="1"/>
  <c r="EQ1134" i="1"/>
  <c r="EK1134" i="1"/>
  <c r="EE1134" i="1"/>
  <c r="DY1134" i="1"/>
  <c r="DS1134" i="1"/>
  <c r="DM1134" i="1"/>
  <c r="DG1134" i="1"/>
  <c r="DA1134" i="1"/>
  <c r="CU1134" i="1"/>
  <c r="CO1134" i="1"/>
  <c r="CI1134" i="1"/>
  <c r="CC1134" i="1"/>
  <c r="BW1134" i="1"/>
  <c r="BQ1134" i="1"/>
  <c r="BK1134" i="1"/>
  <c r="BE1134" i="1"/>
  <c r="AY1134" i="1"/>
  <c r="AS1134" i="1"/>
  <c r="AM1134" i="1"/>
  <c r="AG1134" i="1"/>
  <c r="AA1134" i="1"/>
  <c r="U1134" i="1"/>
  <c r="O1134" i="1"/>
  <c r="I1134" i="1"/>
  <c r="A1128" i="1"/>
  <c r="EQ1128" i="1"/>
  <c r="EK1128" i="1"/>
  <c r="EE1128" i="1"/>
  <c r="DY1128" i="1"/>
  <c r="DS1128" i="1"/>
  <c r="DM1128" i="1"/>
  <c r="DG1128" i="1"/>
  <c r="DA1128" i="1"/>
  <c r="CU1128" i="1"/>
  <c r="CO1128" i="1"/>
  <c r="CI1128" i="1"/>
  <c r="CC1128" i="1"/>
  <c r="BW1128" i="1"/>
  <c r="BQ1128" i="1"/>
  <c r="BK1128" i="1"/>
  <c r="BE1128" i="1"/>
  <c r="AY1128" i="1"/>
  <c r="AS1128" i="1"/>
  <c r="AM1128" i="1"/>
  <c r="AG1128" i="1"/>
  <c r="AA1128" i="1"/>
  <c r="U1128" i="1"/>
  <c r="O1128" i="1"/>
  <c r="I1128" i="1"/>
  <c r="A1127" i="1"/>
  <c r="EQ1127" i="1"/>
  <c r="EK1127" i="1"/>
  <c r="EE1127" i="1"/>
  <c r="DY1127" i="1"/>
  <c r="DS1127" i="1"/>
  <c r="DM1127" i="1"/>
  <c r="DG1127" i="1"/>
  <c r="DA1127" i="1"/>
  <c r="CU1127" i="1"/>
  <c r="CO1127" i="1"/>
  <c r="CI1127" i="1"/>
  <c r="CC1127" i="1"/>
  <c r="BW1127" i="1"/>
  <c r="BQ1127" i="1"/>
  <c r="BK1127" i="1"/>
  <c r="BE1127" i="1"/>
  <c r="AY1127" i="1"/>
  <c r="AS1127" i="1"/>
  <c r="AM1127" i="1"/>
  <c r="AG1127" i="1"/>
  <c r="AA1127" i="1"/>
  <c r="U1127" i="1"/>
  <c r="O1127" i="1"/>
  <c r="I1127" i="1"/>
  <c r="A1126" i="1"/>
  <c r="EQ1126" i="1"/>
  <c r="EK1126" i="1"/>
  <c r="EE1126" i="1"/>
  <c r="DY1126" i="1"/>
  <c r="DS1126" i="1"/>
  <c r="DM1126" i="1"/>
  <c r="DG1126" i="1"/>
  <c r="DA1126" i="1"/>
  <c r="CU1126" i="1"/>
  <c r="CO1126" i="1"/>
  <c r="CI1126" i="1"/>
  <c r="CC1126" i="1"/>
  <c r="BW1126" i="1"/>
  <c r="BQ1126" i="1"/>
  <c r="BK1126" i="1"/>
  <c r="BE1126" i="1"/>
  <c r="AY1126" i="1"/>
  <c r="AS1126" i="1"/>
  <c r="AM1126" i="1"/>
  <c r="AG1126" i="1"/>
  <c r="AA1126" i="1"/>
  <c r="U1126" i="1"/>
  <c r="O1126" i="1"/>
  <c r="I1126" i="1"/>
  <c r="A1125" i="1"/>
  <c r="EQ1125" i="1"/>
  <c r="EK1125" i="1"/>
  <c r="EE1125" i="1"/>
  <c r="DY1125" i="1"/>
  <c r="DS1125" i="1"/>
  <c r="DM1125" i="1"/>
  <c r="DG1125" i="1"/>
  <c r="DA1125" i="1"/>
  <c r="CU1125" i="1"/>
  <c r="CO1125" i="1"/>
  <c r="CI1125" i="1"/>
  <c r="CC1125" i="1"/>
  <c r="BW1125" i="1"/>
  <c r="BQ1125" i="1"/>
  <c r="BK1125" i="1"/>
  <c r="BE1125" i="1"/>
  <c r="AY1125" i="1"/>
  <c r="AS1125" i="1"/>
  <c r="AM1125" i="1"/>
  <c r="AG1125" i="1"/>
  <c r="AA1125" i="1"/>
  <c r="U1125" i="1"/>
  <c r="O1125" i="1"/>
  <c r="I1125" i="1"/>
  <c r="A1124" i="1"/>
  <c r="EQ1124" i="1"/>
  <c r="EK1124" i="1"/>
  <c r="EE1124" i="1"/>
  <c r="DY1124" i="1"/>
  <c r="DS1124" i="1"/>
  <c r="DM1124" i="1"/>
  <c r="DG1124" i="1"/>
  <c r="DA1124" i="1"/>
  <c r="CU1124" i="1"/>
  <c r="CO1124" i="1"/>
  <c r="CI1124" i="1"/>
  <c r="CC1124" i="1"/>
  <c r="BW1124" i="1"/>
  <c r="BQ1124" i="1"/>
  <c r="BK1124" i="1"/>
  <c r="BE1124" i="1"/>
  <c r="AY1124" i="1"/>
  <c r="AS1124" i="1"/>
  <c r="AM1124" i="1"/>
  <c r="AG1124" i="1"/>
  <c r="AA1124" i="1"/>
  <c r="U1124" i="1"/>
  <c r="O1124" i="1"/>
  <c r="I1124" i="1"/>
  <c r="A1123" i="1"/>
  <c r="EQ1123" i="1"/>
  <c r="EK1123" i="1"/>
  <c r="EE1123" i="1"/>
  <c r="DY1123" i="1"/>
  <c r="DS1123" i="1"/>
  <c r="DM1123" i="1"/>
  <c r="DG1123" i="1"/>
  <c r="DA1123" i="1"/>
  <c r="CU1123" i="1"/>
  <c r="CO1123" i="1"/>
  <c r="CI1123" i="1"/>
  <c r="CC1123" i="1"/>
  <c r="BW1123" i="1"/>
  <c r="BQ1123" i="1"/>
  <c r="BK1123" i="1"/>
  <c r="BE1123" i="1"/>
  <c r="AY1123" i="1"/>
  <c r="AS1123" i="1"/>
  <c r="AM1123" i="1"/>
  <c r="AG1123" i="1"/>
  <c r="AA1123" i="1"/>
  <c r="U1123" i="1"/>
  <c r="O1123" i="1"/>
  <c r="I1123" i="1"/>
  <c r="A1122" i="1"/>
  <c r="EQ1122" i="1"/>
  <c r="EK1122" i="1"/>
  <c r="EE1122" i="1"/>
  <c r="DY1122" i="1"/>
  <c r="DS1122" i="1"/>
  <c r="DM1122" i="1"/>
  <c r="DG1122" i="1"/>
  <c r="DA1122" i="1"/>
  <c r="CU1122" i="1"/>
  <c r="CO1122" i="1"/>
  <c r="CI1122" i="1"/>
  <c r="CC1122" i="1"/>
  <c r="BW1122" i="1"/>
  <c r="BQ1122" i="1"/>
  <c r="BK1122" i="1"/>
  <c r="BE1122" i="1"/>
  <c r="AY1122" i="1"/>
  <c r="AS1122" i="1"/>
  <c r="AM1122" i="1"/>
  <c r="AG1122" i="1"/>
  <c r="AA1122" i="1"/>
  <c r="U1122" i="1"/>
  <c r="O1122" i="1"/>
  <c r="I1122" i="1"/>
  <c r="A1121" i="1"/>
  <c r="EQ1121" i="1"/>
  <c r="EK1121" i="1"/>
  <c r="EE1121" i="1"/>
  <c r="DY1121" i="1"/>
  <c r="DS1121" i="1"/>
  <c r="DM1121" i="1"/>
  <c r="DG1121" i="1"/>
  <c r="DA1121" i="1"/>
  <c r="CU1121" i="1"/>
  <c r="CO1121" i="1"/>
  <c r="CI1121" i="1"/>
  <c r="CC1121" i="1"/>
  <c r="BW1121" i="1"/>
  <c r="BQ1121" i="1"/>
  <c r="BK1121" i="1"/>
  <c r="BE1121" i="1"/>
  <c r="AY1121" i="1"/>
  <c r="AS1121" i="1"/>
  <c r="AM1121" i="1"/>
  <c r="AG1121" i="1"/>
  <c r="AA1121" i="1"/>
  <c r="U1121" i="1"/>
  <c r="O1121" i="1"/>
  <c r="I1121" i="1"/>
  <c r="A1120" i="1"/>
  <c r="EQ1120" i="1"/>
  <c r="EK1120" i="1"/>
  <c r="EE1120" i="1"/>
  <c r="DY1120" i="1"/>
  <c r="DS1120" i="1"/>
  <c r="DM1120" i="1"/>
  <c r="DG1120" i="1"/>
  <c r="DA1120" i="1"/>
  <c r="CU1120" i="1"/>
  <c r="CO1120" i="1"/>
  <c r="CI1120" i="1"/>
  <c r="CC1120" i="1"/>
  <c r="BW1120" i="1"/>
  <c r="BQ1120" i="1"/>
  <c r="BK1120" i="1"/>
  <c r="BE1120" i="1"/>
  <c r="AY1120" i="1"/>
  <c r="AS1120" i="1"/>
  <c r="AM1120" i="1"/>
  <c r="AG1120" i="1"/>
  <c r="AA1120" i="1"/>
  <c r="U1120" i="1"/>
  <c r="O1120" i="1"/>
  <c r="I1120" i="1"/>
  <c r="A1119" i="1"/>
  <c r="EQ1119" i="1"/>
  <c r="EK1119" i="1"/>
  <c r="EE1119" i="1"/>
  <c r="DY1119" i="1"/>
  <c r="DS1119" i="1"/>
  <c r="DM1119" i="1"/>
  <c r="DG1119" i="1"/>
  <c r="DA1119" i="1"/>
  <c r="CU1119" i="1"/>
  <c r="CO1119" i="1"/>
  <c r="CI1119" i="1"/>
  <c r="CC1119" i="1"/>
  <c r="BW1119" i="1"/>
  <c r="BQ1119" i="1"/>
  <c r="BK1119" i="1"/>
  <c r="BE1119" i="1"/>
  <c r="AY1119" i="1"/>
  <c r="AS1119" i="1"/>
  <c r="AM1119" i="1"/>
  <c r="AG1119" i="1"/>
  <c r="AA1119" i="1"/>
  <c r="U1119" i="1"/>
  <c r="O1119" i="1"/>
  <c r="I1119" i="1"/>
  <c r="A1118" i="1"/>
  <c r="EQ1118" i="1"/>
  <c r="EK1118" i="1"/>
  <c r="EE1118" i="1"/>
  <c r="DY1118" i="1"/>
  <c r="DS1118" i="1"/>
  <c r="DM1118" i="1"/>
  <c r="DG1118" i="1"/>
  <c r="DA1118" i="1"/>
  <c r="CU1118" i="1"/>
  <c r="CO1118" i="1"/>
  <c r="CI1118" i="1"/>
  <c r="CC1118" i="1"/>
  <c r="BW1118" i="1"/>
  <c r="BQ1118" i="1"/>
  <c r="BK1118" i="1"/>
  <c r="BE1118" i="1"/>
  <c r="AY1118" i="1"/>
  <c r="AS1118" i="1"/>
  <c r="AM1118" i="1"/>
  <c r="AG1118" i="1"/>
  <c r="AA1118" i="1"/>
  <c r="U1118" i="1"/>
  <c r="O1118" i="1"/>
  <c r="I1118" i="1"/>
  <c r="A1117" i="1"/>
  <c r="EQ1117" i="1"/>
  <c r="EK1117" i="1"/>
  <c r="EE1117" i="1"/>
  <c r="DY1117" i="1"/>
  <c r="DS1117" i="1"/>
  <c r="DM1117" i="1"/>
  <c r="DG1117" i="1"/>
  <c r="DA1117" i="1"/>
  <c r="CU1117" i="1"/>
  <c r="CO1117" i="1"/>
  <c r="CI1117" i="1"/>
  <c r="CC1117" i="1"/>
  <c r="BW1117" i="1"/>
  <c r="BQ1117" i="1"/>
  <c r="BK1117" i="1"/>
  <c r="BE1117" i="1"/>
  <c r="AY1117" i="1"/>
  <c r="AS1117" i="1"/>
  <c r="AM1117" i="1"/>
  <c r="AG1117" i="1"/>
  <c r="AA1117" i="1"/>
  <c r="U1117" i="1"/>
  <c r="O1117" i="1"/>
  <c r="I1117" i="1"/>
  <c r="A1116" i="1"/>
  <c r="EQ1116" i="1"/>
  <c r="EK1116" i="1"/>
  <c r="EE1116" i="1"/>
  <c r="DY1116" i="1"/>
  <c r="DS1116" i="1"/>
  <c r="DM1116" i="1"/>
  <c r="DG1116" i="1"/>
  <c r="DA1116" i="1"/>
  <c r="CU1116" i="1"/>
  <c r="CO1116" i="1"/>
  <c r="CI1116" i="1"/>
  <c r="CC1116" i="1"/>
  <c r="BW1116" i="1"/>
  <c r="BQ1116" i="1"/>
  <c r="BK1116" i="1"/>
  <c r="BE1116" i="1"/>
  <c r="AY1116" i="1"/>
  <c r="AS1116" i="1"/>
  <c r="AM1116" i="1"/>
  <c r="AG1116" i="1"/>
  <c r="AA1116" i="1"/>
  <c r="U1116" i="1"/>
  <c r="O1116" i="1"/>
  <c r="I1116" i="1"/>
  <c r="A1115" i="1"/>
  <c r="EQ1115" i="1"/>
  <c r="EK1115" i="1"/>
  <c r="EE1115" i="1"/>
  <c r="DY1115" i="1"/>
  <c r="DS1115" i="1"/>
  <c r="DM1115" i="1"/>
  <c r="DG1115" i="1"/>
  <c r="DA1115" i="1"/>
  <c r="CU1115" i="1"/>
  <c r="CO1115" i="1"/>
  <c r="CI1115" i="1"/>
  <c r="CC1115" i="1"/>
  <c r="BW1115" i="1"/>
  <c r="BQ1115" i="1"/>
  <c r="BK1115" i="1"/>
  <c r="BE1115" i="1"/>
  <c r="AY1115" i="1"/>
  <c r="AS1115" i="1"/>
  <c r="AM1115" i="1"/>
  <c r="AG1115" i="1"/>
  <c r="AA1115" i="1"/>
  <c r="U1115" i="1"/>
  <c r="O1115" i="1"/>
  <c r="I1115" i="1"/>
  <c r="A1114" i="1"/>
  <c r="EQ1114" i="1"/>
  <c r="EK1114" i="1"/>
  <c r="EE1114" i="1"/>
  <c r="DY1114" i="1"/>
  <c r="DS1114" i="1"/>
  <c r="DM1114" i="1"/>
  <c r="DG1114" i="1"/>
  <c r="DA1114" i="1"/>
  <c r="CU1114" i="1"/>
  <c r="CO1114" i="1"/>
  <c r="CI1114" i="1"/>
  <c r="CC1114" i="1"/>
  <c r="BW1114" i="1"/>
  <c r="BQ1114" i="1"/>
  <c r="BK1114" i="1"/>
  <c r="BE1114" i="1"/>
  <c r="AY1114" i="1"/>
  <c r="AS1114" i="1"/>
  <c r="AM1114" i="1"/>
  <c r="AG1114" i="1"/>
  <c r="AA1114" i="1"/>
  <c r="U1114" i="1"/>
  <c r="O1114" i="1"/>
  <c r="I1114" i="1"/>
  <c r="A1113" i="1"/>
  <c r="EQ1113" i="1"/>
  <c r="EK1113" i="1"/>
  <c r="EE1113" i="1"/>
  <c r="DY1113" i="1"/>
  <c r="DS1113" i="1"/>
  <c r="DM1113" i="1"/>
  <c r="DG1113" i="1"/>
  <c r="DA1113" i="1"/>
  <c r="CU1113" i="1"/>
  <c r="CO1113" i="1"/>
  <c r="CI1113" i="1"/>
  <c r="CC1113" i="1"/>
  <c r="BW1113" i="1"/>
  <c r="BQ1113" i="1"/>
  <c r="BK1113" i="1"/>
  <c r="BE1113" i="1"/>
  <c r="AY1113" i="1"/>
  <c r="AS1113" i="1"/>
  <c r="AM1113" i="1"/>
  <c r="AG1113" i="1"/>
  <c r="AA1113" i="1"/>
  <c r="U1113" i="1"/>
  <c r="O1113" i="1"/>
  <c r="I1113" i="1"/>
  <c r="A1112" i="1"/>
  <c r="EQ1112" i="1"/>
  <c r="EK1112" i="1"/>
  <c r="EE1112" i="1"/>
  <c r="DY1112" i="1"/>
  <c r="DS1112" i="1"/>
  <c r="DM1112" i="1"/>
  <c r="DG1112" i="1"/>
  <c r="DA1112" i="1"/>
  <c r="CU1112" i="1"/>
  <c r="CO1112" i="1"/>
  <c r="CI1112" i="1"/>
  <c r="CC1112" i="1"/>
  <c r="BW1112" i="1"/>
  <c r="BQ1112" i="1"/>
  <c r="BK1112" i="1"/>
  <c r="BE1112" i="1"/>
  <c r="AY1112" i="1"/>
  <c r="AS1112" i="1"/>
  <c r="AM1112" i="1"/>
  <c r="AG1112" i="1"/>
  <c r="AA1112" i="1"/>
  <c r="U1112" i="1"/>
  <c r="O1112" i="1"/>
  <c r="I1112" i="1"/>
  <c r="A1111" i="1"/>
  <c r="EQ1111" i="1"/>
  <c r="EK1111" i="1"/>
  <c r="EE1111" i="1"/>
  <c r="DY1111" i="1"/>
  <c r="DS1111" i="1"/>
  <c r="DM1111" i="1"/>
  <c r="DG1111" i="1"/>
  <c r="DA1111" i="1"/>
  <c r="CU1111" i="1"/>
  <c r="CO1111" i="1"/>
  <c r="CI1111" i="1"/>
  <c r="CC1111" i="1"/>
  <c r="BW1111" i="1"/>
  <c r="BQ1111" i="1"/>
  <c r="BK1111" i="1"/>
  <c r="BE1111" i="1"/>
  <c r="AY1111" i="1"/>
  <c r="AS1111" i="1"/>
  <c r="AM1111" i="1"/>
  <c r="AG1111" i="1"/>
  <c r="AA1111" i="1"/>
  <c r="U1111" i="1"/>
  <c r="O1111" i="1"/>
  <c r="I1111" i="1"/>
  <c r="A1110" i="1"/>
  <c r="EQ1110" i="1"/>
  <c r="EK1110" i="1"/>
  <c r="EE1110" i="1"/>
  <c r="DY1110" i="1"/>
  <c r="DS1110" i="1"/>
  <c r="DM1110" i="1"/>
  <c r="DG1110" i="1"/>
  <c r="DA1110" i="1"/>
  <c r="CU1110" i="1"/>
  <c r="CO1110" i="1"/>
  <c r="CI1110" i="1"/>
  <c r="CC1110" i="1"/>
  <c r="BW1110" i="1"/>
  <c r="BQ1110" i="1"/>
  <c r="BK1110" i="1"/>
  <c r="BE1110" i="1"/>
  <c r="AY1110" i="1"/>
  <c r="AS1110" i="1"/>
  <c r="AM1110" i="1"/>
  <c r="AG1110" i="1"/>
  <c r="AA1110" i="1"/>
  <c r="U1110" i="1"/>
  <c r="O1110" i="1"/>
  <c r="I1110" i="1"/>
  <c r="A1109" i="1"/>
  <c r="EQ1109" i="1"/>
  <c r="EK1109" i="1"/>
  <c r="EE1109" i="1"/>
  <c r="DY1109" i="1"/>
  <c r="DS1109" i="1"/>
  <c r="DM1109" i="1"/>
  <c r="DG1109" i="1"/>
  <c r="DA1109" i="1"/>
  <c r="CU1109" i="1"/>
  <c r="CO1109" i="1"/>
  <c r="CI1109" i="1"/>
  <c r="CC1109" i="1"/>
  <c r="BW1109" i="1"/>
  <c r="BQ1109" i="1"/>
  <c r="BK1109" i="1"/>
  <c r="BE1109" i="1"/>
  <c r="AY1109" i="1"/>
  <c r="AS1109" i="1"/>
  <c r="AM1109" i="1"/>
  <c r="AG1109" i="1"/>
  <c r="AA1109" i="1"/>
  <c r="U1109" i="1"/>
  <c r="O1109" i="1"/>
  <c r="I1109" i="1"/>
  <c r="A1108" i="1"/>
  <c r="EQ1108" i="1"/>
  <c r="EK1108" i="1"/>
  <c r="EE1108" i="1"/>
  <c r="DY1108" i="1"/>
  <c r="DS1108" i="1"/>
  <c r="DM1108" i="1"/>
  <c r="DG1108" i="1"/>
  <c r="DA1108" i="1"/>
  <c r="CU1108" i="1"/>
  <c r="CO1108" i="1"/>
  <c r="CI1108" i="1"/>
  <c r="CC1108" i="1"/>
  <c r="BW1108" i="1"/>
  <c r="BQ1108" i="1"/>
  <c r="BK1108" i="1"/>
  <c r="BE1108" i="1"/>
  <c r="AY1108" i="1"/>
  <c r="AS1108" i="1"/>
  <c r="AM1108" i="1"/>
  <c r="AG1108" i="1"/>
  <c r="AA1108" i="1"/>
  <c r="U1108" i="1"/>
  <c r="O1108" i="1"/>
  <c r="I1108" i="1"/>
  <c r="A1107" i="1"/>
  <c r="EQ1107" i="1"/>
  <c r="EK1107" i="1"/>
  <c r="EE1107" i="1"/>
  <c r="DY1107" i="1"/>
  <c r="DS1107" i="1"/>
  <c r="DM1107" i="1"/>
  <c r="DG1107" i="1"/>
  <c r="DA1107" i="1"/>
  <c r="CU1107" i="1"/>
  <c r="CO1107" i="1"/>
  <c r="CI1107" i="1"/>
  <c r="CC1107" i="1"/>
  <c r="BW1107" i="1"/>
  <c r="BQ1107" i="1"/>
  <c r="BK1107" i="1"/>
  <c r="BE1107" i="1"/>
  <c r="AY1107" i="1"/>
  <c r="AS1107" i="1"/>
  <c r="AM1107" i="1"/>
  <c r="AG1107" i="1"/>
  <c r="AA1107" i="1"/>
  <c r="U1107" i="1"/>
  <c r="O1107" i="1"/>
  <c r="I1107" i="1"/>
  <c r="A1106" i="1"/>
  <c r="EQ1106" i="1"/>
  <c r="EK1106" i="1"/>
  <c r="EE1106" i="1"/>
  <c r="DY1106" i="1"/>
  <c r="DS1106" i="1"/>
  <c r="DM1106" i="1"/>
  <c r="DG1106" i="1"/>
  <c r="DA1106" i="1"/>
  <c r="CU1106" i="1"/>
  <c r="CO1106" i="1"/>
  <c r="CI1106" i="1"/>
  <c r="CC1106" i="1"/>
  <c r="BW1106" i="1"/>
  <c r="BQ1106" i="1"/>
  <c r="BK1106" i="1"/>
  <c r="BE1106" i="1"/>
  <c r="AY1106" i="1"/>
  <c r="AS1106" i="1"/>
  <c r="AM1106" i="1"/>
  <c r="AG1106" i="1"/>
  <c r="AA1106" i="1"/>
  <c r="U1106" i="1"/>
  <c r="O1106" i="1"/>
  <c r="I1106" i="1"/>
  <c r="A1105" i="1"/>
  <c r="EQ1105" i="1"/>
  <c r="EK1105" i="1"/>
  <c r="EE1105" i="1"/>
  <c r="DY1105" i="1"/>
  <c r="DS1105" i="1"/>
  <c r="DM1105" i="1"/>
  <c r="DG1105" i="1"/>
  <c r="DA1105" i="1"/>
  <c r="CU1105" i="1"/>
  <c r="CO1105" i="1"/>
  <c r="CI1105" i="1"/>
  <c r="CC1105" i="1"/>
  <c r="BW1105" i="1"/>
  <c r="BQ1105" i="1"/>
  <c r="BK1105" i="1"/>
  <c r="BE1105" i="1"/>
  <c r="AY1105" i="1"/>
  <c r="AS1105" i="1"/>
  <c r="AM1105" i="1"/>
  <c r="AG1105" i="1"/>
  <c r="AA1105" i="1"/>
  <c r="U1105" i="1"/>
  <c r="O1105" i="1"/>
  <c r="I1105" i="1"/>
  <c r="A1104" i="1"/>
  <c r="EQ1104" i="1"/>
  <c r="EK1104" i="1"/>
  <c r="EE1104" i="1"/>
  <c r="DY1104" i="1"/>
  <c r="DS1104" i="1"/>
  <c r="DM1104" i="1"/>
  <c r="DG1104" i="1"/>
  <c r="DA1104" i="1"/>
  <c r="CU1104" i="1"/>
  <c r="CO1104" i="1"/>
  <c r="CI1104" i="1"/>
  <c r="CC1104" i="1"/>
  <c r="BW1104" i="1"/>
  <c r="BQ1104" i="1"/>
  <c r="BK1104" i="1"/>
  <c r="BE1104" i="1"/>
  <c r="AY1104" i="1"/>
  <c r="AS1104" i="1"/>
  <c r="AM1104" i="1"/>
  <c r="AG1104" i="1"/>
  <c r="AA1104" i="1"/>
  <c r="U1104" i="1"/>
  <c r="O1104" i="1"/>
  <c r="I1104" i="1"/>
  <c r="A1103" i="1"/>
  <c r="EQ1103" i="1"/>
  <c r="EK1103" i="1"/>
  <c r="EE1103" i="1"/>
  <c r="DY1103" i="1"/>
  <c r="DS1103" i="1"/>
  <c r="DM1103" i="1"/>
  <c r="DG1103" i="1"/>
  <c r="DA1103" i="1"/>
  <c r="CU1103" i="1"/>
  <c r="CO1103" i="1"/>
  <c r="CI1103" i="1"/>
  <c r="CC1103" i="1"/>
  <c r="BW1103" i="1"/>
  <c r="BQ1103" i="1"/>
  <c r="BK1103" i="1"/>
  <c r="BE1103" i="1"/>
  <c r="AY1103" i="1"/>
  <c r="AS1103" i="1"/>
  <c r="AM1103" i="1"/>
  <c r="AG1103" i="1"/>
  <c r="AA1103" i="1"/>
  <c r="U1103" i="1"/>
  <c r="O1103" i="1"/>
  <c r="I1103" i="1"/>
  <c r="A1102" i="1"/>
  <c r="EQ1102" i="1"/>
  <c r="EK1102" i="1"/>
  <c r="EE1102" i="1"/>
  <c r="DY1102" i="1"/>
  <c r="DS1102" i="1"/>
  <c r="DM1102" i="1"/>
  <c r="DG1102" i="1"/>
  <c r="DA1102" i="1"/>
  <c r="CU1102" i="1"/>
  <c r="CO1102" i="1"/>
  <c r="CI1102" i="1"/>
  <c r="CC1102" i="1"/>
  <c r="BW1102" i="1"/>
  <c r="BQ1102" i="1"/>
  <c r="BK1102" i="1"/>
  <c r="BE1102" i="1"/>
  <c r="AY1102" i="1"/>
  <c r="AS1102" i="1"/>
  <c r="AM1102" i="1"/>
  <c r="AG1102" i="1"/>
  <c r="AA1102" i="1"/>
  <c r="U1102" i="1"/>
  <c r="O1102" i="1"/>
  <c r="I1102" i="1"/>
  <c r="A1101" i="1"/>
  <c r="EQ1101" i="1"/>
  <c r="EK1101" i="1"/>
  <c r="EE1101" i="1"/>
  <c r="DY1101" i="1"/>
  <c r="DS1101" i="1"/>
  <c r="DM1101" i="1"/>
  <c r="DG1101" i="1"/>
  <c r="DA1101" i="1"/>
  <c r="CU1101" i="1"/>
  <c r="CO1101" i="1"/>
  <c r="CI1101" i="1"/>
  <c r="CC1101" i="1"/>
  <c r="BW1101" i="1"/>
  <c r="BQ1101" i="1"/>
  <c r="BK1101" i="1"/>
  <c r="BE1101" i="1"/>
  <c r="AY1101" i="1"/>
  <c r="AS1101" i="1"/>
  <c r="AM1101" i="1"/>
  <c r="AG1101" i="1"/>
  <c r="AA1101" i="1"/>
  <c r="U1101" i="1"/>
  <c r="O1101" i="1"/>
  <c r="I1101" i="1"/>
  <c r="A1100" i="1"/>
  <c r="EQ1100" i="1"/>
  <c r="EK1100" i="1"/>
  <c r="EE1100" i="1"/>
  <c r="DY1100" i="1"/>
  <c r="DS1100" i="1"/>
  <c r="DM1100" i="1"/>
  <c r="DG1100" i="1"/>
  <c r="DA1100" i="1"/>
  <c r="CU1100" i="1"/>
  <c r="CO1100" i="1"/>
  <c r="CI1100" i="1"/>
  <c r="CC1100" i="1"/>
  <c r="BW1100" i="1"/>
  <c r="BQ1100" i="1"/>
  <c r="BK1100" i="1"/>
  <c r="BE1100" i="1"/>
  <c r="AY1100" i="1"/>
  <c r="AS1100" i="1"/>
  <c r="AM1100" i="1"/>
  <c r="AG1100" i="1"/>
  <c r="AA1100" i="1"/>
  <c r="U1100" i="1"/>
  <c r="O1100" i="1"/>
  <c r="I1100" i="1"/>
  <c r="A1099" i="1"/>
  <c r="EQ1099" i="1"/>
  <c r="EK1099" i="1"/>
  <c r="EE1099" i="1"/>
  <c r="DY1099" i="1"/>
  <c r="DS1099" i="1"/>
  <c r="DM1099" i="1"/>
  <c r="DG1099" i="1"/>
  <c r="DA1099" i="1"/>
  <c r="CU1099" i="1"/>
  <c r="CO1099" i="1"/>
  <c r="CI1099" i="1"/>
  <c r="CC1099" i="1"/>
  <c r="BW1099" i="1"/>
  <c r="BQ1099" i="1"/>
  <c r="BK1099" i="1"/>
  <c r="BE1099" i="1"/>
  <c r="AY1099" i="1"/>
  <c r="AS1099" i="1"/>
  <c r="AM1099" i="1"/>
  <c r="AG1099" i="1"/>
  <c r="AA1099" i="1"/>
  <c r="U1099" i="1"/>
  <c r="O1099" i="1"/>
  <c r="I1099" i="1"/>
  <c r="A1098" i="1"/>
  <c r="EQ1098" i="1"/>
  <c r="EK1098" i="1"/>
  <c r="EE1098" i="1"/>
  <c r="DY1098" i="1"/>
  <c r="DS1098" i="1"/>
  <c r="DM1098" i="1"/>
  <c r="DG1098" i="1"/>
  <c r="DA1098" i="1"/>
  <c r="CU1098" i="1"/>
  <c r="CO1098" i="1"/>
  <c r="CI1098" i="1"/>
  <c r="CC1098" i="1"/>
  <c r="BW1098" i="1"/>
  <c r="BQ1098" i="1"/>
  <c r="BK1098" i="1"/>
  <c r="BE1098" i="1"/>
  <c r="AY1098" i="1"/>
  <c r="AS1098" i="1"/>
  <c r="AM1098" i="1"/>
  <c r="AG1098" i="1"/>
  <c r="AA1098" i="1"/>
  <c r="U1098" i="1"/>
  <c r="O1098" i="1"/>
  <c r="I1098" i="1"/>
  <c r="A1092" i="1"/>
  <c r="EQ1092" i="1"/>
  <c r="EK1092" i="1"/>
  <c r="EE1092" i="1"/>
  <c r="DY1092" i="1"/>
  <c r="DS1092" i="1"/>
  <c r="DM1092" i="1"/>
  <c r="DG1092" i="1"/>
  <c r="DA1092" i="1"/>
  <c r="CU1092" i="1"/>
  <c r="CO1092" i="1"/>
  <c r="CI1092" i="1"/>
  <c r="CC1092" i="1"/>
  <c r="BW1092" i="1"/>
  <c r="BQ1092" i="1"/>
  <c r="BK1092" i="1"/>
  <c r="BE1092" i="1"/>
  <c r="AY1092" i="1"/>
  <c r="AS1092" i="1"/>
  <c r="AM1092" i="1"/>
  <c r="AG1092" i="1"/>
  <c r="AA1092" i="1"/>
  <c r="U1092" i="1"/>
  <c r="O1092" i="1"/>
  <c r="I1092" i="1"/>
  <c r="A1091" i="1"/>
  <c r="EQ1091" i="1"/>
  <c r="EK1091" i="1"/>
  <c r="EE1091" i="1"/>
  <c r="DY1091" i="1"/>
  <c r="DS1091" i="1"/>
  <c r="DM1091" i="1"/>
  <c r="DG1091" i="1"/>
  <c r="DA1091" i="1"/>
  <c r="CU1091" i="1"/>
  <c r="CO1091" i="1"/>
  <c r="CI1091" i="1"/>
  <c r="CC1091" i="1"/>
  <c r="BW1091" i="1"/>
  <c r="BQ1091" i="1"/>
  <c r="BK1091" i="1"/>
  <c r="BE1091" i="1"/>
  <c r="AY1091" i="1"/>
  <c r="AS1091" i="1"/>
  <c r="AM1091" i="1"/>
  <c r="AG1091" i="1"/>
  <c r="AA1091" i="1"/>
  <c r="U1091" i="1"/>
  <c r="O1091" i="1"/>
  <c r="I1091" i="1"/>
  <c r="A1090" i="1"/>
  <c r="EQ1090" i="1"/>
  <c r="EK1090" i="1"/>
  <c r="EE1090" i="1"/>
  <c r="DY1090" i="1"/>
  <c r="DS1090" i="1"/>
  <c r="DM1090" i="1"/>
  <c r="DG1090" i="1"/>
  <c r="DA1090" i="1"/>
  <c r="CU1090" i="1"/>
  <c r="CO1090" i="1"/>
  <c r="CI1090" i="1"/>
  <c r="CC1090" i="1"/>
  <c r="BW1090" i="1"/>
  <c r="BQ1090" i="1"/>
  <c r="BK1090" i="1"/>
  <c r="BE1090" i="1"/>
  <c r="AY1090" i="1"/>
  <c r="AS1090" i="1"/>
  <c r="AM1090" i="1"/>
  <c r="AG1090" i="1"/>
  <c r="AA1090" i="1"/>
  <c r="U1090" i="1"/>
  <c r="O1090" i="1"/>
  <c r="I1090" i="1"/>
  <c r="A1089" i="1"/>
  <c r="EQ1089" i="1"/>
  <c r="EK1089" i="1"/>
  <c r="EE1089" i="1"/>
  <c r="DY1089" i="1"/>
  <c r="DS1089" i="1"/>
  <c r="DM1089" i="1"/>
  <c r="DG1089" i="1"/>
  <c r="DA1089" i="1"/>
  <c r="CU1089" i="1"/>
  <c r="CO1089" i="1"/>
  <c r="CI1089" i="1"/>
  <c r="CC1089" i="1"/>
  <c r="BW1089" i="1"/>
  <c r="BQ1089" i="1"/>
  <c r="BK1089" i="1"/>
  <c r="BE1089" i="1"/>
  <c r="AY1089" i="1"/>
  <c r="AS1089" i="1"/>
  <c r="AM1089" i="1"/>
  <c r="AG1089" i="1"/>
  <c r="AA1089" i="1"/>
  <c r="U1089" i="1"/>
  <c r="O1089" i="1"/>
  <c r="I1089" i="1"/>
  <c r="A1088" i="1"/>
  <c r="EQ1088" i="1"/>
  <c r="EK1088" i="1"/>
  <c r="EE1088" i="1"/>
  <c r="DY1088" i="1"/>
  <c r="DS1088" i="1"/>
  <c r="DM1088" i="1"/>
  <c r="DG1088" i="1"/>
  <c r="DA1088" i="1"/>
  <c r="CU1088" i="1"/>
  <c r="CO1088" i="1"/>
  <c r="CI1088" i="1"/>
  <c r="CC1088" i="1"/>
  <c r="BW1088" i="1"/>
  <c r="BQ1088" i="1"/>
  <c r="BK1088" i="1"/>
  <c r="BE1088" i="1"/>
  <c r="AY1088" i="1"/>
  <c r="AS1088" i="1"/>
  <c r="AM1088" i="1"/>
  <c r="AG1088" i="1"/>
  <c r="AA1088" i="1"/>
  <c r="U1088" i="1"/>
  <c r="O1088" i="1"/>
  <c r="I1088" i="1"/>
  <c r="A1087" i="1"/>
  <c r="EQ1087" i="1"/>
  <c r="EK1087" i="1"/>
  <c r="EE1087" i="1"/>
  <c r="DY1087" i="1"/>
  <c r="DS1087" i="1"/>
  <c r="DM1087" i="1"/>
  <c r="DG1087" i="1"/>
  <c r="DA1087" i="1"/>
  <c r="CU1087" i="1"/>
  <c r="CO1087" i="1"/>
  <c r="CI1087" i="1"/>
  <c r="CC1087" i="1"/>
  <c r="BW1087" i="1"/>
  <c r="BQ1087" i="1"/>
  <c r="BK1087" i="1"/>
  <c r="BE1087" i="1"/>
  <c r="AY1087" i="1"/>
  <c r="AS1087" i="1"/>
  <c r="AM1087" i="1"/>
  <c r="AG1087" i="1"/>
  <c r="AA1087" i="1"/>
  <c r="U1087" i="1"/>
  <c r="O1087" i="1"/>
  <c r="I1087" i="1"/>
  <c r="A1086" i="1"/>
  <c r="EQ1086" i="1"/>
  <c r="EK1086" i="1"/>
  <c r="EE1086" i="1"/>
  <c r="DY1086" i="1"/>
  <c r="DS1086" i="1"/>
  <c r="DM1086" i="1"/>
  <c r="DG1086" i="1"/>
  <c r="DA1086" i="1"/>
  <c r="CU1086" i="1"/>
  <c r="CO1086" i="1"/>
  <c r="CI1086" i="1"/>
  <c r="CC1086" i="1"/>
  <c r="BW1086" i="1"/>
  <c r="BQ1086" i="1"/>
  <c r="BK1086" i="1"/>
  <c r="BE1086" i="1"/>
  <c r="AY1086" i="1"/>
  <c r="AS1086" i="1"/>
  <c r="AM1086" i="1"/>
  <c r="AG1086" i="1"/>
  <c r="AA1086" i="1"/>
  <c r="U1086" i="1"/>
  <c r="O1086" i="1"/>
  <c r="I1086" i="1"/>
  <c r="A1085" i="1"/>
  <c r="EQ1085" i="1"/>
  <c r="EK1085" i="1"/>
  <c r="EE1085" i="1"/>
  <c r="DY1085" i="1"/>
  <c r="DS1085" i="1"/>
  <c r="DM1085" i="1"/>
  <c r="DG1085" i="1"/>
  <c r="DA1085" i="1"/>
  <c r="CU1085" i="1"/>
  <c r="CO1085" i="1"/>
  <c r="CI1085" i="1"/>
  <c r="CC1085" i="1"/>
  <c r="BW1085" i="1"/>
  <c r="BQ1085" i="1"/>
  <c r="BK1085" i="1"/>
  <c r="BE1085" i="1"/>
  <c r="AY1085" i="1"/>
  <c r="AS1085" i="1"/>
  <c r="AM1085" i="1"/>
  <c r="AG1085" i="1"/>
  <c r="AA1085" i="1"/>
  <c r="U1085" i="1"/>
  <c r="O1085" i="1"/>
  <c r="I1085" i="1"/>
  <c r="A1084" i="1"/>
  <c r="EQ1084" i="1"/>
  <c r="EK1084" i="1"/>
  <c r="EE1084" i="1"/>
  <c r="DY1084" i="1"/>
  <c r="DS1084" i="1"/>
  <c r="DM1084" i="1"/>
  <c r="DG1084" i="1"/>
  <c r="DA1084" i="1"/>
  <c r="CU1084" i="1"/>
  <c r="CO1084" i="1"/>
  <c r="CI1084" i="1"/>
  <c r="CC1084" i="1"/>
  <c r="BW1084" i="1"/>
  <c r="BQ1084" i="1"/>
  <c r="BK1084" i="1"/>
  <c r="BE1084" i="1"/>
  <c r="AY1084" i="1"/>
  <c r="AS1084" i="1"/>
  <c r="AM1084" i="1"/>
  <c r="AG1084" i="1"/>
  <c r="AA1084" i="1"/>
  <c r="U1084" i="1"/>
  <c r="O1084" i="1"/>
  <c r="I1084" i="1"/>
  <c r="A1083" i="1"/>
  <c r="EQ1083" i="1"/>
  <c r="EK1083" i="1"/>
  <c r="EE1083" i="1"/>
  <c r="DY1083" i="1"/>
  <c r="DS1083" i="1"/>
  <c r="DM1083" i="1"/>
  <c r="DG1083" i="1"/>
  <c r="DA1083" i="1"/>
  <c r="CU1083" i="1"/>
  <c r="CO1083" i="1"/>
  <c r="CI1083" i="1"/>
  <c r="CC1083" i="1"/>
  <c r="BW1083" i="1"/>
  <c r="BQ1083" i="1"/>
  <c r="BK1083" i="1"/>
  <c r="BE1083" i="1"/>
  <c r="AY1083" i="1"/>
  <c r="AS1083" i="1"/>
  <c r="AM1083" i="1"/>
  <c r="AG1083" i="1"/>
  <c r="AA1083" i="1"/>
  <c r="U1083" i="1"/>
  <c r="O1083" i="1"/>
  <c r="I1083" i="1"/>
  <c r="A1082" i="1"/>
  <c r="EQ1082" i="1"/>
  <c r="EK1082" i="1"/>
  <c r="EE1082" i="1"/>
  <c r="DY1082" i="1"/>
  <c r="DS1082" i="1"/>
  <c r="DM1082" i="1"/>
  <c r="DG1082" i="1"/>
  <c r="DA1082" i="1"/>
  <c r="CU1082" i="1"/>
  <c r="CO1082" i="1"/>
  <c r="CI1082" i="1"/>
  <c r="CC1082" i="1"/>
  <c r="BW1082" i="1"/>
  <c r="BQ1082" i="1"/>
  <c r="BK1082" i="1"/>
  <c r="BE1082" i="1"/>
  <c r="AY1082" i="1"/>
  <c r="AS1082" i="1"/>
  <c r="AM1082" i="1"/>
  <c r="AG1082" i="1"/>
  <c r="AA1082" i="1"/>
  <c r="U1082" i="1"/>
  <c r="O1082" i="1"/>
  <c r="I1082" i="1"/>
  <c r="A1081" i="1"/>
  <c r="EQ1081" i="1"/>
  <c r="EK1081" i="1"/>
  <c r="EE1081" i="1"/>
  <c r="DY1081" i="1"/>
  <c r="DS1081" i="1"/>
  <c r="DM1081" i="1"/>
  <c r="DG1081" i="1"/>
  <c r="DA1081" i="1"/>
  <c r="CU1081" i="1"/>
  <c r="CO1081" i="1"/>
  <c r="CI1081" i="1"/>
  <c r="CC1081" i="1"/>
  <c r="BW1081" i="1"/>
  <c r="BQ1081" i="1"/>
  <c r="BK1081" i="1"/>
  <c r="BE1081" i="1"/>
  <c r="AY1081" i="1"/>
  <c r="AS1081" i="1"/>
  <c r="AM1081" i="1"/>
  <c r="AG1081" i="1"/>
  <c r="AA1081" i="1"/>
  <c r="U1081" i="1"/>
  <c r="O1081" i="1"/>
  <c r="I1081" i="1"/>
  <c r="A1080" i="1"/>
  <c r="EQ1080" i="1"/>
  <c r="EK1080" i="1"/>
  <c r="EE1080" i="1"/>
  <c r="DY1080" i="1"/>
  <c r="DS1080" i="1"/>
  <c r="DM1080" i="1"/>
  <c r="DG1080" i="1"/>
  <c r="DA1080" i="1"/>
  <c r="CU1080" i="1"/>
  <c r="CO1080" i="1"/>
  <c r="CI1080" i="1"/>
  <c r="CC1080" i="1"/>
  <c r="BW1080" i="1"/>
  <c r="BQ1080" i="1"/>
  <c r="BK1080" i="1"/>
  <c r="BE1080" i="1"/>
  <c r="AY1080" i="1"/>
  <c r="AS1080" i="1"/>
  <c r="AM1080" i="1"/>
  <c r="AG1080" i="1"/>
  <c r="AA1080" i="1"/>
  <c r="U1080" i="1"/>
  <c r="O1080" i="1"/>
  <c r="I1080" i="1"/>
  <c r="A1079" i="1"/>
  <c r="EQ1079" i="1"/>
  <c r="EK1079" i="1"/>
  <c r="EE1079" i="1"/>
  <c r="DY1079" i="1"/>
  <c r="DS1079" i="1"/>
  <c r="DM1079" i="1"/>
  <c r="DG1079" i="1"/>
  <c r="DA1079" i="1"/>
  <c r="CU1079" i="1"/>
  <c r="CO1079" i="1"/>
  <c r="CI1079" i="1"/>
  <c r="CC1079" i="1"/>
  <c r="BW1079" i="1"/>
  <c r="BQ1079" i="1"/>
  <c r="BK1079" i="1"/>
  <c r="BE1079" i="1"/>
  <c r="AY1079" i="1"/>
  <c r="AS1079" i="1"/>
  <c r="AM1079" i="1"/>
  <c r="AG1079" i="1"/>
  <c r="AA1079" i="1"/>
  <c r="U1079" i="1"/>
  <c r="O1079" i="1"/>
  <c r="I1079" i="1"/>
  <c r="A1078" i="1"/>
  <c r="EQ1078" i="1"/>
  <c r="EK1078" i="1"/>
  <c r="EE1078" i="1"/>
  <c r="DY1078" i="1"/>
  <c r="DS1078" i="1"/>
  <c r="DM1078" i="1"/>
  <c r="DG1078" i="1"/>
  <c r="DA1078" i="1"/>
  <c r="CU1078" i="1"/>
  <c r="CO1078" i="1"/>
  <c r="CI1078" i="1"/>
  <c r="CC1078" i="1"/>
  <c r="BW1078" i="1"/>
  <c r="BQ1078" i="1"/>
  <c r="BK1078" i="1"/>
  <c r="BE1078" i="1"/>
  <c r="AY1078" i="1"/>
  <c r="AS1078" i="1"/>
  <c r="AM1078" i="1"/>
  <c r="AG1078" i="1"/>
  <c r="AA1078" i="1"/>
  <c r="U1078" i="1"/>
  <c r="O1078" i="1"/>
  <c r="I1078" i="1"/>
  <c r="A1077" i="1"/>
  <c r="EQ1077" i="1"/>
  <c r="EK1077" i="1"/>
  <c r="EE1077" i="1"/>
  <c r="DY1077" i="1"/>
  <c r="DS1077" i="1"/>
  <c r="DM1077" i="1"/>
  <c r="DG1077" i="1"/>
  <c r="DA1077" i="1"/>
  <c r="CU1077" i="1"/>
  <c r="CO1077" i="1"/>
  <c r="CI1077" i="1"/>
  <c r="CC1077" i="1"/>
  <c r="BW1077" i="1"/>
  <c r="BQ1077" i="1"/>
  <c r="BK1077" i="1"/>
  <c r="BE1077" i="1"/>
  <c r="AY1077" i="1"/>
  <c r="AS1077" i="1"/>
  <c r="AM1077" i="1"/>
  <c r="AG1077" i="1"/>
  <c r="AA1077" i="1"/>
  <c r="U1077" i="1"/>
  <c r="O1077" i="1"/>
  <c r="I1077" i="1"/>
  <c r="A1076" i="1"/>
  <c r="EQ1076" i="1"/>
  <c r="EK1076" i="1"/>
  <c r="EE1076" i="1"/>
  <c r="DY1076" i="1"/>
  <c r="DS1076" i="1"/>
  <c r="DM1076" i="1"/>
  <c r="DG1076" i="1"/>
  <c r="DA1076" i="1"/>
  <c r="CU1076" i="1"/>
  <c r="CO1076" i="1"/>
  <c r="CI1076" i="1"/>
  <c r="CC1076" i="1"/>
  <c r="BW1076" i="1"/>
  <c r="BQ1076" i="1"/>
  <c r="BK1076" i="1"/>
  <c r="BE1076" i="1"/>
  <c r="AY1076" i="1"/>
  <c r="AS1076" i="1"/>
  <c r="AM1076" i="1"/>
  <c r="AG1076" i="1"/>
  <c r="AA1076" i="1"/>
  <c r="U1076" i="1"/>
  <c r="O1076" i="1"/>
  <c r="I1076" i="1"/>
  <c r="A1075" i="1"/>
  <c r="EQ1075" i="1"/>
  <c r="EK1075" i="1"/>
  <c r="EE1075" i="1"/>
  <c r="DY1075" i="1"/>
  <c r="DS1075" i="1"/>
  <c r="DM1075" i="1"/>
  <c r="DG1075" i="1"/>
  <c r="DA1075" i="1"/>
  <c r="CU1075" i="1"/>
  <c r="CO1075" i="1"/>
  <c r="CI1075" i="1"/>
  <c r="CC1075" i="1"/>
  <c r="BW1075" i="1"/>
  <c r="BQ1075" i="1"/>
  <c r="BK1075" i="1"/>
  <c r="BE1075" i="1"/>
  <c r="AY1075" i="1"/>
  <c r="AS1075" i="1"/>
  <c r="AM1075" i="1"/>
  <c r="AG1075" i="1"/>
  <c r="AA1075" i="1"/>
  <c r="U1075" i="1"/>
  <c r="O1075" i="1"/>
  <c r="I1075" i="1"/>
  <c r="A1074" i="1"/>
  <c r="EQ1074" i="1"/>
  <c r="EK1074" i="1"/>
  <c r="EE1074" i="1"/>
  <c r="DY1074" i="1"/>
  <c r="DS1074" i="1"/>
  <c r="DM1074" i="1"/>
  <c r="DG1074" i="1"/>
  <c r="DA1074" i="1"/>
  <c r="CU1074" i="1"/>
  <c r="CO1074" i="1"/>
  <c r="CI1074" i="1"/>
  <c r="CC1074" i="1"/>
  <c r="BW1074" i="1"/>
  <c r="BQ1074" i="1"/>
  <c r="BK1074" i="1"/>
  <c r="BE1074" i="1"/>
  <c r="AY1074" i="1"/>
  <c r="AS1074" i="1"/>
  <c r="AM1074" i="1"/>
  <c r="AG1074" i="1"/>
  <c r="AA1074" i="1"/>
  <c r="U1074" i="1"/>
  <c r="O1074" i="1"/>
  <c r="I1074" i="1"/>
  <c r="A1073" i="1"/>
  <c r="EQ1073" i="1"/>
  <c r="EK1073" i="1"/>
  <c r="EE1073" i="1"/>
  <c r="DY1073" i="1"/>
  <c r="DS1073" i="1"/>
  <c r="DM1073" i="1"/>
  <c r="DG1073" i="1"/>
  <c r="DA1073" i="1"/>
  <c r="CU1073" i="1"/>
  <c r="CO1073" i="1"/>
  <c r="CI1073" i="1"/>
  <c r="CC1073" i="1"/>
  <c r="BW1073" i="1"/>
  <c r="BQ1073" i="1"/>
  <c r="BK1073" i="1"/>
  <c r="BE1073" i="1"/>
  <c r="AY1073" i="1"/>
  <c r="AS1073" i="1"/>
  <c r="AM1073" i="1"/>
  <c r="AG1073" i="1"/>
  <c r="AA1073" i="1"/>
  <c r="U1073" i="1"/>
  <c r="O1073" i="1"/>
  <c r="I1073" i="1"/>
  <c r="A1072" i="1"/>
  <c r="EQ1072" i="1"/>
  <c r="EK1072" i="1"/>
  <c r="EE1072" i="1"/>
  <c r="DY1072" i="1"/>
  <c r="DS1072" i="1"/>
  <c r="DM1072" i="1"/>
  <c r="DG1072" i="1"/>
  <c r="DA1072" i="1"/>
  <c r="CU1072" i="1"/>
  <c r="CO1072" i="1"/>
  <c r="CI1072" i="1"/>
  <c r="CC1072" i="1"/>
  <c r="BW1072" i="1"/>
  <c r="BQ1072" i="1"/>
  <c r="BK1072" i="1"/>
  <c r="BE1072" i="1"/>
  <c r="AY1072" i="1"/>
  <c r="AS1072" i="1"/>
  <c r="AM1072" i="1"/>
  <c r="AG1072" i="1"/>
  <c r="AA1072" i="1"/>
  <c r="U1072" i="1"/>
  <c r="O1072" i="1"/>
  <c r="I1072" i="1"/>
  <c r="A1071" i="1"/>
  <c r="EQ1071" i="1"/>
  <c r="EK1071" i="1"/>
  <c r="EE1071" i="1"/>
  <c r="DY1071" i="1"/>
  <c r="DS1071" i="1"/>
  <c r="DM1071" i="1"/>
  <c r="DG1071" i="1"/>
  <c r="DA1071" i="1"/>
  <c r="CU1071" i="1"/>
  <c r="CO1071" i="1"/>
  <c r="CI1071" i="1"/>
  <c r="CC1071" i="1"/>
  <c r="BW1071" i="1"/>
  <c r="BQ1071" i="1"/>
  <c r="BK1071" i="1"/>
  <c r="BE1071" i="1"/>
  <c r="AY1071" i="1"/>
  <c r="AS1071" i="1"/>
  <c r="AM1071" i="1"/>
  <c r="AG1071" i="1"/>
  <c r="AA1071" i="1"/>
  <c r="U1071" i="1"/>
  <c r="O1071" i="1"/>
  <c r="I1071" i="1"/>
  <c r="A1070" i="1"/>
  <c r="EQ1070" i="1"/>
  <c r="EK1070" i="1"/>
  <c r="EE1070" i="1"/>
  <c r="DY1070" i="1"/>
  <c r="DS1070" i="1"/>
  <c r="DM1070" i="1"/>
  <c r="DG1070" i="1"/>
  <c r="DA1070" i="1"/>
  <c r="CU1070" i="1"/>
  <c r="CO1070" i="1"/>
  <c r="CI1070" i="1"/>
  <c r="CC1070" i="1"/>
  <c r="BW1070" i="1"/>
  <c r="BQ1070" i="1"/>
  <c r="BK1070" i="1"/>
  <c r="BE1070" i="1"/>
  <c r="AY1070" i="1"/>
  <c r="AS1070" i="1"/>
  <c r="AM1070" i="1"/>
  <c r="AG1070" i="1"/>
  <c r="AA1070" i="1"/>
  <c r="U1070" i="1"/>
  <c r="O1070" i="1"/>
  <c r="I1070" i="1"/>
  <c r="A1069" i="1"/>
  <c r="EQ1069" i="1"/>
  <c r="EK1069" i="1"/>
  <c r="EE1069" i="1"/>
  <c r="DY1069" i="1"/>
  <c r="DS1069" i="1"/>
  <c r="DM1069" i="1"/>
  <c r="DG1069" i="1"/>
  <c r="DA1069" i="1"/>
  <c r="CU1069" i="1"/>
  <c r="CO1069" i="1"/>
  <c r="CI1069" i="1"/>
  <c r="CC1069" i="1"/>
  <c r="BW1069" i="1"/>
  <c r="BQ1069" i="1"/>
  <c r="BK1069" i="1"/>
  <c r="BE1069" i="1"/>
  <c r="AY1069" i="1"/>
  <c r="AS1069" i="1"/>
  <c r="AM1069" i="1"/>
  <c r="AG1069" i="1"/>
  <c r="AA1069" i="1"/>
  <c r="U1069" i="1"/>
  <c r="O1069" i="1"/>
  <c r="I1069" i="1"/>
  <c r="A1068" i="1"/>
  <c r="EQ1068" i="1"/>
  <c r="EK1068" i="1"/>
  <c r="EE1068" i="1"/>
  <c r="DY1068" i="1"/>
  <c r="DS1068" i="1"/>
  <c r="DM1068" i="1"/>
  <c r="DG1068" i="1"/>
  <c r="DA1068" i="1"/>
  <c r="CU1068" i="1"/>
  <c r="CO1068" i="1"/>
  <c r="CI1068" i="1"/>
  <c r="CC1068" i="1"/>
  <c r="BW1068" i="1"/>
  <c r="BQ1068" i="1"/>
  <c r="BK1068" i="1"/>
  <c r="BE1068" i="1"/>
  <c r="AY1068" i="1"/>
  <c r="AS1068" i="1"/>
  <c r="AM1068" i="1"/>
  <c r="AG1068" i="1"/>
  <c r="AA1068" i="1"/>
  <c r="U1068" i="1"/>
  <c r="O1068" i="1"/>
  <c r="I1068" i="1"/>
  <c r="A1067" i="1"/>
  <c r="EQ1067" i="1"/>
  <c r="EK1067" i="1"/>
  <c r="EE1067" i="1"/>
  <c r="DY1067" i="1"/>
  <c r="DS1067" i="1"/>
  <c r="DM1067" i="1"/>
  <c r="DG1067" i="1"/>
  <c r="DA1067" i="1"/>
  <c r="CU1067" i="1"/>
  <c r="CO1067" i="1"/>
  <c r="CI1067" i="1"/>
  <c r="CC1067" i="1"/>
  <c r="BW1067" i="1"/>
  <c r="BQ1067" i="1"/>
  <c r="BK1067" i="1"/>
  <c r="BE1067" i="1"/>
  <c r="AY1067" i="1"/>
  <c r="AS1067" i="1"/>
  <c r="AM1067" i="1"/>
  <c r="AG1067" i="1"/>
  <c r="AA1067" i="1"/>
  <c r="U1067" i="1"/>
  <c r="O1067" i="1"/>
  <c r="I1067" i="1"/>
  <c r="A1066" i="1"/>
  <c r="EQ1066" i="1"/>
  <c r="EK1066" i="1"/>
  <c r="EE1066" i="1"/>
  <c r="DY1066" i="1"/>
  <c r="DS1066" i="1"/>
  <c r="DM1066" i="1"/>
  <c r="DG1066" i="1"/>
  <c r="DA1066" i="1"/>
  <c r="CU1066" i="1"/>
  <c r="CO1066" i="1"/>
  <c r="CI1066" i="1"/>
  <c r="CC1066" i="1"/>
  <c r="BW1066" i="1"/>
  <c r="BQ1066" i="1"/>
  <c r="BK1066" i="1"/>
  <c r="BE1066" i="1"/>
  <c r="AY1066" i="1"/>
  <c r="AS1066" i="1"/>
  <c r="AM1066" i="1"/>
  <c r="AG1066" i="1"/>
  <c r="AA1066" i="1"/>
  <c r="U1066" i="1"/>
  <c r="O1066" i="1"/>
  <c r="I1066" i="1"/>
  <c r="A1065" i="1"/>
  <c r="EQ1065" i="1"/>
  <c r="EK1065" i="1"/>
  <c r="EE1065" i="1"/>
  <c r="DY1065" i="1"/>
  <c r="DS1065" i="1"/>
  <c r="DM1065" i="1"/>
  <c r="DG1065" i="1"/>
  <c r="DA1065" i="1"/>
  <c r="CU1065" i="1"/>
  <c r="CO1065" i="1"/>
  <c r="CI1065" i="1"/>
  <c r="CC1065" i="1"/>
  <c r="BW1065" i="1"/>
  <c r="BQ1065" i="1"/>
  <c r="BK1065" i="1"/>
  <c r="BE1065" i="1"/>
  <c r="AY1065" i="1"/>
  <c r="AS1065" i="1"/>
  <c r="AM1065" i="1"/>
  <c r="AG1065" i="1"/>
  <c r="AA1065" i="1"/>
  <c r="U1065" i="1"/>
  <c r="O1065" i="1"/>
  <c r="I1065" i="1"/>
  <c r="A1064" i="1"/>
  <c r="EQ1064" i="1"/>
  <c r="EK1064" i="1"/>
  <c r="EE1064" i="1"/>
  <c r="DY1064" i="1"/>
  <c r="DS1064" i="1"/>
  <c r="DM1064" i="1"/>
  <c r="DG1064" i="1"/>
  <c r="DA1064" i="1"/>
  <c r="CU1064" i="1"/>
  <c r="CO1064" i="1"/>
  <c r="CI1064" i="1"/>
  <c r="CC1064" i="1"/>
  <c r="BW1064" i="1"/>
  <c r="BQ1064" i="1"/>
  <c r="BK1064" i="1"/>
  <c r="BE1064" i="1"/>
  <c r="AY1064" i="1"/>
  <c r="AS1064" i="1"/>
  <c r="AM1064" i="1"/>
  <c r="AG1064" i="1"/>
  <c r="AA1064" i="1"/>
  <c r="U1064" i="1"/>
  <c r="O1064" i="1"/>
  <c r="I1064" i="1"/>
  <c r="A1063" i="1"/>
  <c r="EQ1063" i="1"/>
  <c r="EK1063" i="1"/>
  <c r="EE1063" i="1"/>
  <c r="DY1063" i="1"/>
  <c r="DS1063" i="1"/>
  <c r="DM1063" i="1"/>
  <c r="DG1063" i="1"/>
  <c r="DA1063" i="1"/>
  <c r="CU1063" i="1"/>
  <c r="CO1063" i="1"/>
  <c r="CI1063" i="1"/>
  <c r="CC1063" i="1"/>
  <c r="BW1063" i="1"/>
  <c r="BQ1063" i="1"/>
  <c r="BK1063" i="1"/>
  <c r="BE1063" i="1"/>
  <c r="AY1063" i="1"/>
  <c r="AS1063" i="1"/>
  <c r="AM1063" i="1"/>
  <c r="AG1063" i="1"/>
  <c r="AA1063" i="1"/>
  <c r="U1063" i="1"/>
  <c r="O1063" i="1"/>
  <c r="I1063" i="1"/>
  <c r="A1062" i="1"/>
  <c r="EQ1062" i="1"/>
  <c r="EK1062" i="1"/>
  <c r="EE1062" i="1"/>
  <c r="DY1062" i="1"/>
  <c r="DS1062" i="1"/>
  <c r="DM1062" i="1"/>
  <c r="DG1062" i="1"/>
  <c r="DA1062" i="1"/>
  <c r="CU1062" i="1"/>
  <c r="CO1062" i="1"/>
  <c r="CI1062" i="1"/>
  <c r="CC1062" i="1"/>
  <c r="BW1062" i="1"/>
  <c r="BQ1062" i="1"/>
  <c r="BK1062" i="1"/>
  <c r="BE1062" i="1"/>
  <c r="AY1062" i="1"/>
  <c r="AS1062" i="1"/>
  <c r="AM1062" i="1"/>
  <c r="AG1062" i="1"/>
  <c r="AA1062" i="1"/>
  <c r="U1062" i="1"/>
  <c r="O1062" i="1"/>
  <c r="I1062" i="1"/>
  <c r="A1056" i="1"/>
  <c r="EQ1056" i="1"/>
  <c r="EK1056" i="1"/>
  <c r="EE1056" i="1"/>
  <c r="DY1056" i="1"/>
  <c r="DS1056" i="1"/>
  <c r="DM1056" i="1"/>
  <c r="DG1056" i="1"/>
  <c r="DA1056" i="1"/>
  <c r="CU1056" i="1"/>
  <c r="CO1056" i="1"/>
  <c r="CI1056" i="1"/>
  <c r="CC1056" i="1"/>
  <c r="BW1056" i="1"/>
  <c r="BQ1056" i="1"/>
  <c r="BK1056" i="1"/>
  <c r="BE1056" i="1"/>
  <c r="AY1056" i="1"/>
  <c r="AS1056" i="1"/>
  <c r="AM1056" i="1"/>
  <c r="AG1056" i="1"/>
  <c r="AA1056" i="1"/>
  <c r="U1056" i="1"/>
  <c r="O1056" i="1"/>
  <c r="I1056" i="1"/>
  <c r="A1055" i="1"/>
  <c r="EQ1055" i="1"/>
  <c r="EK1055" i="1"/>
  <c r="EE1055" i="1"/>
  <c r="DY1055" i="1"/>
  <c r="DS1055" i="1"/>
  <c r="DM1055" i="1"/>
  <c r="DG1055" i="1"/>
  <c r="DA1055" i="1"/>
  <c r="CU1055" i="1"/>
  <c r="CO1055" i="1"/>
  <c r="CI1055" i="1"/>
  <c r="CC1055" i="1"/>
  <c r="BW1055" i="1"/>
  <c r="BQ1055" i="1"/>
  <c r="BK1055" i="1"/>
  <c r="BE1055" i="1"/>
  <c r="AY1055" i="1"/>
  <c r="AS1055" i="1"/>
  <c r="AM1055" i="1"/>
  <c r="AG1055" i="1"/>
  <c r="AA1055" i="1"/>
  <c r="U1055" i="1"/>
  <c r="O1055" i="1"/>
  <c r="I1055" i="1"/>
  <c r="A1054" i="1"/>
  <c r="EQ1054" i="1"/>
  <c r="EK1054" i="1"/>
  <c r="EE1054" i="1"/>
  <c r="DY1054" i="1"/>
  <c r="DS1054" i="1"/>
  <c r="DM1054" i="1"/>
  <c r="DG1054" i="1"/>
  <c r="DA1054" i="1"/>
  <c r="CU1054" i="1"/>
  <c r="CO1054" i="1"/>
  <c r="CI1054" i="1"/>
  <c r="CC1054" i="1"/>
  <c r="BW1054" i="1"/>
  <c r="BQ1054" i="1"/>
  <c r="BK1054" i="1"/>
  <c r="BE1054" i="1"/>
  <c r="AY1054" i="1"/>
  <c r="AS1054" i="1"/>
  <c r="AM1054" i="1"/>
  <c r="AG1054" i="1"/>
  <c r="AA1054" i="1"/>
  <c r="U1054" i="1"/>
  <c r="O1054" i="1"/>
  <c r="I1054" i="1"/>
  <c r="A1053" i="1"/>
  <c r="EQ1053" i="1"/>
  <c r="EK1053" i="1"/>
  <c r="EE1053" i="1"/>
  <c r="DY1053" i="1"/>
  <c r="DS1053" i="1"/>
  <c r="DM1053" i="1"/>
  <c r="DG1053" i="1"/>
  <c r="DA1053" i="1"/>
  <c r="CU1053" i="1"/>
  <c r="CO1053" i="1"/>
  <c r="CI1053" i="1"/>
  <c r="CC1053" i="1"/>
  <c r="BW1053" i="1"/>
  <c r="BQ1053" i="1"/>
  <c r="BK1053" i="1"/>
  <c r="BE1053" i="1"/>
  <c r="AY1053" i="1"/>
  <c r="AS1053" i="1"/>
  <c r="AM1053" i="1"/>
  <c r="AG1053" i="1"/>
  <c r="AA1053" i="1"/>
  <c r="U1053" i="1"/>
  <c r="O1053" i="1"/>
  <c r="I1053" i="1"/>
  <c r="A1052" i="1"/>
  <c r="EQ1052" i="1"/>
  <c r="EK1052" i="1"/>
  <c r="EE1052" i="1"/>
  <c r="DY1052" i="1"/>
  <c r="DS1052" i="1"/>
  <c r="DM1052" i="1"/>
  <c r="DG1052" i="1"/>
  <c r="DA1052" i="1"/>
  <c r="CU1052" i="1"/>
  <c r="CO1052" i="1"/>
  <c r="CI1052" i="1"/>
  <c r="CC1052" i="1"/>
  <c r="BW1052" i="1"/>
  <c r="BQ1052" i="1"/>
  <c r="BK1052" i="1"/>
  <c r="BE1052" i="1"/>
  <c r="AY1052" i="1"/>
  <c r="AS1052" i="1"/>
  <c r="AM1052" i="1"/>
  <c r="AG1052" i="1"/>
  <c r="AA1052" i="1"/>
  <c r="U1052" i="1"/>
  <c r="O1052" i="1"/>
  <c r="I1052" i="1"/>
  <c r="A1051" i="1"/>
  <c r="EQ1051" i="1"/>
  <c r="EK1051" i="1"/>
  <c r="EE1051" i="1"/>
  <c r="DY1051" i="1"/>
  <c r="DS1051" i="1"/>
  <c r="DM1051" i="1"/>
  <c r="DG1051" i="1"/>
  <c r="DA1051" i="1"/>
  <c r="CU1051" i="1"/>
  <c r="CO1051" i="1"/>
  <c r="CI1051" i="1"/>
  <c r="CC1051" i="1"/>
  <c r="BW1051" i="1"/>
  <c r="BQ1051" i="1"/>
  <c r="BK1051" i="1"/>
  <c r="BE1051" i="1"/>
  <c r="AY1051" i="1"/>
  <c r="AS1051" i="1"/>
  <c r="AM1051" i="1"/>
  <c r="AG1051" i="1"/>
  <c r="AA1051" i="1"/>
  <c r="U1051" i="1"/>
  <c r="O1051" i="1"/>
  <c r="I1051" i="1"/>
  <c r="A1050" i="1"/>
  <c r="EQ1050" i="1"/>
  <c r="EK1050" i="1"/>
  <c r="EE1050" i="1"/>
  <c r="DY1050" i="1"/>
  <c r="DS1050" i="1"/>
  <c r="DM1050" i="1"/>
  <c r="DG1050" i="1"/>
  <c r="DA1050" i="1"/>
  <c r="CU1050" i="1"/>
  <c r="CO1050" i="1"/>
  <c r="CI1050" i="1"/>
  <c r="CC1050" i="1"/>
  <c r="BW1050" i="1"/>
  <c r="BQ1050" i="1"/>
  <c r="BK1050" i="1"/>
  <c r="BE1050" i="1"/>
  <c r="AY1050" i="1"/>
  <c r="AS1050" i="1"/>
  <c r="AM1050" i="1"/>
  <c r="AG1050" i="1"/>
  <c r="AA1050" i="1"/>
  <c r="U1050" i="1"/>
  <c r="O1050" i="1"/>
  <c r="I1050" i="1"/>
  <c r="A1049" i="1"/>
  <c r="EQ1049" i="1"/>
  <c r="EK1049" i="1"/>
  <c r="EE1049" i="1"/>
  <c r="DY1049" i="1"/>
  <c r="DS1049" i="1"/>
  <c r="DM1049" i="1"/>
  <c r="DG1049" i="1"/>
  <c r="DA1049" i="1"/>
  <c r="CU1049" i="1"/>
  <c r="CO1049" i="1"/>
  <c r="CI1049" i="1"/>
  <c r="CC1049" i="1"/>
  <c r="BW1049" i="1"/>
  <c r="BQ1049" i="1"/>
  <c r="BK1049" i="1"/>
  <c r="BE1049" i="1"/>
  <c r="AY1049" i="1"/>
  <c r="AS1049" i="1"/>
  <c r="AM1049" i="1"/>
  <c r="AG1049" i="1"/>
  <c r="AA1049" i="1"/>
  <c r="U1049" i="1"/>
  <c r="O1049" i="1"/>
  <c r="I1049" i="1"/>
  <c r="A1048" i="1"/>
  <c r="EQ1048" i="1"/>
  <c r="EK1048" i="1"/>
  <c r="EE1048" i="1"/>
  <c r="DY1048" i="1"/>
  <c r="DS1048" i="1"/>
  <c r="DM1048" i="1"/>
  <c r="DG1048" i="1"/>
  <c r="DA1048" i="1"/>
  <c r="CU1048" i="1"/>
  <c r="CO1048" i="1"/>
  <c r="CI1048" i="1"/>
  <c r="CC1048" i="1"/>
  <c r="BW1048" i="1"/>
  <c r="BQ1048" i="1"/>
  <c r="BK1048" i="1"/>
  <c r="BE1048" i="1"/>
  <c r="AY1048" i="1"/>
  <c r="AS1048" i="1"/>
  <c r="AM1048" i="1"/>
  <c r="AG1048" i="1"/>
  <c r="AA1048" i="1"/>
  <c r="U1048" i="1"/>
  <c r="O1048" i="1"/>
  <c r="I1048" i="1"/>
  <c r="A1047" i="1"/>
  <c r="EQ1047" i="1"/>
  <c r="EK1047" i="1"/>
  <c r="EE1047" i="1"/>
  <c r="DY1047" i="1"/>
  <c r="DS1047" i="1"/>
  <c r="DM1047" i="1"/>
  <c r="DG1047" i="1"/>
  <c r="DA1047" i="1"/>
  <c r="CU1047" i="1"/>
  <c r="CO1047" i="1"/>
  <c r="CI1047" i="1"/>
  <c r="CC1047" i="1"/>
  <c r="BW1047" i="1"/>
  <c r="BQ1047" i="1"/>
  <c r="BK1047" i="1"/>
  <c r="BE1047" i="1"/>
  <c r="AY1047" i="1"/>
  <c r="AS1047" i="1"/>
  <c r="AM1047" i="1"/>
  <c r="AG1047" i="1"/>
  <c r="AA1047" i="1"/>
  <c r="U1047" i="1"/>
  <c r="O1047" i="1"/>
  <c r="I1047" i="1"/>
  <c r="A1046" i="1"/>
  <c r="EQ1046" i="1"/>
  <c r="EK1046" i="1"/>
  <c r="EE1046" i="1"/>
  <c r="DY1046" i="1"/>
  <c r="DS1046" i="1"/>
  <c r="DM1046" i="1"/>
  <c r="DG1046" i="1"/>
  <c r="DA1046" i="1"/>
  <c r="CU1046" i="1"/>
  <c r="CO1046" i="1"/>
  <c r="CI1046" i="1"/>
  <c r="CC1046" i="1"/>
  <c r="BW1046" i="1"/>
  <c r="BQ1046" i="1"/>
  <c r="BK1046" i="1"/>
  <c r="BE1046" i="1"/>
  <c r="AY1046" i="1"/>
  <c r="AS1046" i="1"/>
  <c r="AM1046" i="1"/>
  <c r="AG1046" i="1"/>
  <c r="AA1046" i="1"/>
  <c r="U1046" i="1"/>
  <c r="O1046" i="1"/>
  <c r="I1046" i="1"/>
  <c r="A1045" i="1"/>
  <c r="EQ1045" i="1"/>
  <c r="EK1045" i="1"/>
  <c r="EE1045" i="1"/>
  <c r="DY1045" i="1"/>
  <c r="DS1045" i="1"/>
  <c r="DM1045" i="1"/>
  <c r="DG1045" i="1"/>
  <c r="DA1045" i="1"/>
  <c r="CU1045" i="1"/>
  <c r="CO1045" i="1"/>
  <c r="CI1045" i="1"/>
  <c r="CC1045" i="1"/>
  <c r="BW1045" i="1"/>
  <c r="BQ1045" i="1"/>
  <c r="BK1045" i="1"/>
  <c r="BE1045" i="1"/>
  <c r="AY1045" i="1"/>
  <c r="AS1045" i="1"/>
  <c r="AM1045" i="1"/>
  <c r="AG1045" i="1"/>
  <c r="AA1045" i="1"/>
  <c r="U1045" i="1"/>
  <c r="O1045" i="1"/>
  <c r="I1045" i="1"/>
  <c r="A1044" i="1"/>
  <c r="EQ1044" i="1"/>
  <c r="EK1044" i="1"/>
  <c r="EE1044" i="1"/>
  <c r="DY1044" i="1"/>
  <c r="DS1044" i="1"/>
  <c r="DM1044" i="1"/>
  <c r="DG1044" i="1"/>
  <c r="DA1044" i="1"/>
  <c r="CU1044" i="1"/>
  <c r="CO1044" i="1"/>
  <c r="CI1044" i="1"/>
  <c r="CC1044" i="1"/>
  <c r="BW1044" i="1"/>
  <c r="BQ1044" i="1"/>
  <c r="BK1044" i="1"/>
  <c r="BE1044" i="1"/>
  <c r="AY1044" i="1"/>
  <c r="AS1044" i="1"/>
  <c r="AM1044" i="1"/>
  <c r="AG1044" i="1"/>
  <c r="AA1044" i="1"/>
  <c r="U1044" i="1"/>
  <c r="O1044" i="1"/>
  <c r="I1044" i="1"/>
  <c r="A1043" i="1"/>
  <c r="EQ1043" i="1"/>
  <c r="EK1043" i="1"/>
  <c r="EE1043" i="1"/>
  <c r="DY1043" i="1"/>
  <c r="DS1043" i="1"/>
  <c r="DM1043" i="1"/>
  <c r="DG1043" i="1"/>
  <c r="DA1043" i="1"/>
  <c r="CU1043" i="1"/>
  <c r="CO1043" i="1"/>
  <c r="CI1043" i="1"/>
  <c r="CC1043" i="1"/>
  <c r="BW1043" i="1"/>
  <c r="BQ1043" i="1"/>
  <c r="BK1043" i="1"/>
  <c r="BE1043" i="1"/>
  <c r="AY1043" i="1"/>
  <c r="AS1043" i="1"/>
  <c r="AM1043" i="1"/>
  <c r="AG1043" i="1"/>
  <c r="AA1043" i="1"/>
  <c r="U1043" i="1"/>
  <c r="O1043" i="1"/>
  <c r="I1043" i="1"/>
  <c r="A1042" i="1"/>
  <c r="EQ1042" i="1"/>
  <c r="EK1042" i="1"/>
  <c r="EE1042" i="1"/>
  <c r="DY1042" i="1"/>
  <c r="DS1042" i="1"/>
  <c r="DM1042" i="1"/>
  <c r="DG1042" i="1"/>
  <c r="DA1042" i="1"/>
  <c r="CU1042" i="1"/>
  <c r="CO1042" i="1"/>
  <c r="CI1042" i="1"/>
  <c r="CC1042" i="1"/>
  <c r="BW1042" i="1"/>
  <c r="BQ1042" i="1"/>
  <c r="BK1042" i="1"/>
  <c r="BE1042" i="1"/>
  <c r="AY1042" i="1"/>
  <c r="AS1042" i="1"/>
  <c r="AM1042" i="1"/>
  <c r="AG1042" i="1"/>
  <c r="AA1042" i="1"/>
  <c r="U1042" i="1"/>
  <c r="O1042" i="1"/>
  <c r="I1042" i="1"/>
  <c r="A1041" i="1"/>
  <c r="EQ1041" i="1"/>
  <c r="EK1041" i="1"/>
  <c r="EE1041" i="1"/>
  <c r="DY1041" i="1"/>
  <c r="DS1041" i="1"/>
  <c r="DM1041" i="1"/>
  <c r="DG1041" i="1"/>
  <c r="DA1041" i="1"/>
  <c r="CU1041" i="1"/>
  <c r="CO1041" i="1"/>
  <c r="CI1041" i="1"/>
  <c r="CC1041" i="1"/>
  <c r="BW1041" i="1"/>
  <c r="BQ1041" i="1"/>
  <c r="BK1041" i="1"/>
  <c r="BE1041" i="1"/>
  <c r="AY1041" i="1"/>
  <c r="AS1041" i="1"/>
  <c r="AM1041" i="1"/>
  <c r="AG1041" i="1"/>
  <c r="AA1041" i="1"/>
  <c r="U1041" i="1"/>
  <c r="O1041" i="1"/>
  <c r="I1041" i="1"/>
  <c r="A1040" i="1"/>
  <c r="EQ1040" i="1"/>
  <c r="EK1040" i="1"/>
  <c r="EE1040" i="1"/>
  <c r="DY1040" i="1"/>
  <c r="DS1040" i="1"/>
  <c r="DM1040" i="1"/>
  <c r="DG1040" i="1"/>
  <c r="DA1040" i="1"/>
  <c r="CU1040" i="1"/>
  <c r="CO1040" i="1"/>
  <c r="CI1040" i="1"/>
  <c r="CC1040" i="1"/>
  <c r="BW1040" i="1"/>
  <c r="BQ1040" i="1"/>
  <c r="BK1040" i="1"/>
  <c r="BE1040" i="1"/>
  <c r="AY1040" i="1"/>
  <c r="AS1040" i="1"/>
  <c r="AM1040" i="1"/>
  <c r="AG1040" i="1"/>
  <c r="AA1040" i="1"/>
  <c r="U1040" i="1"/>
  <c r="O1040" i="1"/>
  <c r="I1040" i="1"/>
  <c r="A1039" i="1"/>
  <c r="EQ1039" i="1"/>
  <c r="EK1039" i="1"/>
  <c r="EE1039" i="1"/>
  <c r="DY1039" i="1"/>
  <c r="DS1039" i="1"/>
  <c r="DM1039" i="1"/>
  <c r="DG1039" i="1"/>
  <c r="DA1039" i="1"/>
  <c r="CU1039" i="1"/>
  <c r="CO1039" i="1"/>
  <c r="CI1039" i="1"/>
  <c r="CC1039" i="1"/>
  <c r="BW1039" i="1"/>
  <c r="BQ1039" i="1"/>
  <c r="BK1039" i="1"/>
  <c r="BE1039" i="1"/>
  <c r="AY1039" i="1"/>
  <c r="AS1039" i="1"/>
  <c r="AM1039" i="1"/>
  <c r="AG1039" i="1"/>
  <c r="AA1039" i="1"/>
  <c r="U1039" i="1"/>
  <c r="O1039" i="1"/>
  <c r="I1039" i="1"/>
  <c r="A1038" i="1"/>
  <c r="EQ1038" i="1"/>
  <c r="EK1038" i="1"/>
  <c r="EE1038" i="1"/>
  <c r="DY1038" i="1"/>
  <c r="DS1038" i="1"/>
  <c r="DM1038" i="1"/>
  <c r="DG1038" i="1"/>
  <c r="DA1038" i="1"/>
  <c r="CU1038" i="1"/>
  <c r="CO1038" i="1"/>
  <c r="CI1038" i="1"/>
  <c r="CC1038" i="1"/>
  <c r="BW1038" i="1"/>
  <c r="BQ1038" i="1"/>
  <c r="BK1038" i="1"/>
  <c r="BE1038" i="1"/>
  <c r="AY1038" i="1"/>
  <c r="AS1038" i="1"/>
  <c r="AM1038" i="1"/>
  <c r="AG1038" i="1"/>
  <c r="AA1038" i="1"/>
  <c r="U1038" i="1"/>
  <c r="O1038" i="1"/>
  <c r="I1038" i="1"/>
  <c r="A1037" i="1"/>
  <c r="EQ1037" i="1"/>
  <c r="EK1037" i="1"/>
  <c r="EE1037" i="1"/>
  <c r="DY1037" i="1"/>
  <c r="DS1037" i="1"/>
  <c r="DM1037" i="1"/>
  <c r="DG1037" i="1"/>
  <c r="DA1037" i="1"/>
  <c r="CU1037" i="1"/>
  <c r="CO1037" i="1"/>
  <c r="CI1037" i="1"/>
  <c r="CC1037" i="1"/>
  <c r="BW1037" i="1"/>
  <c r="BQ1037" i="1"/>
  <c r="BK1037" i="1"/>
  <c r="BE1037" i="1"/>
  <c r="AY1037" i="1"/>
  <c r="AS1037" i="1"/>
  <c r="AM1037" i="1"/>
  <c r="AG1037" i="1"/>
  <c r="AA1037" i="1"/>
  <c r="U1037" i="1"/>
  <c r="O1037" i="1"/>
  <c r="I1037" i="1"/>
  <c r="A1036" i="1"/>
  <c r="EQ1036" i="1"/>
  <c r="EK1036" i="1"/>
  <c r="EE1036" i="1"/>
  <c r="DY1036" i="1"/>
  <c r="DS1036" i="1"/>
  <c r="DM1036" i="1"/>
  <c r="DG1036" i="1"/>
  <c r="DA1036" i="1"/>
  <c r="CU1036" i="1"/>
  <c r="CO1036" i="1"/>
  <c r="CI1036" i="1"/>
  <c r="CC1036" i="1"/>
  <c r="BW1036" i="1"/>
  <c r="BQ1036" i="1"/>
  <c r="BK1036" i="1"/>
  <c r="BE1036" i="1"/>
  <c r="AY1036" i="1"/>
  <c r="AS1036" i="1"/>
  <c r="AM1036" i="1"/>
  <c r="AG1036" i="1"/>
  <c r="AA1036" i="1"/>
  <c r="U1036" i="1"/>
  <c r="O1036" i="1"/>
  <c r="I1036" i="1"/>
  <c r="A1035" i="1"/>
  <c r="EQ1035" i="1"/>
  <c r="EK1035" i="1"/>
  <c r="EE1035" i="1"/>
  <c r="DY1035" i="1"/>
  <c r="DS1035" i="1"/>
  <c r="DM1035" i="1"/>
  <c r="DG1035" i="1"/>
  <c r="DA1035" i="1"/>
  <c r="CU1035" i="1"/>
  <c r="CO1035" i="1"/>
  <c r="CI1035" i="1"/>
  <c r="CC1035" i="1"/>
  <c r="BW1035" i="1"/>
  <c r="BQ1035" i="1"/>
  <c r="BK1035" i="1"/>
  <c r="BE1035" i="1"/>
  <c r="AY1035" i="1"/>
  <c r="AS1035" i="1"/>
  <c r="AM1035" i="1"/>
  <c r="AG1035" i="1"/>
  <c r="AA1035" i="1"/>
  <c r="U1035" i="1"/>
  <c r="O1035" i="1"/>
  <c r="I1035" i="1"/>
  <c r="A1034" i="1"/>
  <c r="EQ1034" i="1"/>
  <c r="EK1034" i="1"/>
  <c r="EE1034" i="1"/>
  <c r="DY1034" i="1"/>
  <c r="DS1034" i="1"/>
  <c r="DM1034" i="1"/>
  <c r="DG1034" i="1"/>
  <c r="DA1034" i="1"/>
  <c r="CU1034" i="1"/>
  <c r="CO1034" i="1"/>
  <c r="CI1034" i="1"/>
  <c r="CC1034" i="1"/>
  <c r="BW1034" i="1"/>
  <c r="BQ1034" i="1"/>
  <c r="BK1034" i="1"/>
  <c r="BE1034" i="1"/>
  <c r="AY1034" i="1"/>
  <c r="AS1034" i="1"/>
  <c r="AM1034" i="1"/>
  <c r="AG1034" i="1"/>
  <c r="AA1034" i="1"/>
  <c r="U1034" i="1"/>
  <c r="O1034" i="1"/>
  <c r="I1034" i="1"/>
  <c r="A1033" i="1"/>
  <c r="EQ1033" i="1"/>
  <c r="EK1033" i="1"/>
  <c r="EE1033" i="1"/>
  <c r="DY1033" i="1"/>
  <c r="DS1033" i="1"/>
  <c r="DM1033" i="1"/>
  <c r="DG1033" i="1"/>
  <c r="DA1033" i="1"/>
  <c r="CU1033" i="1"/>
  <c r="CO1033" i="1"/>
  <c r="CI1033" i="1"/>
  <c r="CC1033" i="1"/>
  <c r="BW1033" i="1"/>
  <c r="BQ1033" i="1"/>
  <c r="BK1033" i="1"/>
  <c r="BE1033" i="1"/>
  <c r="AY1033" i="1"/>
  <c r="AS1033" i="1"/>
  <c r="AM1033" i="1"/>
  <c r="AG1033" i="1"/>
  <c r="AA1033" i="1"/>
  <c r="U1033" i="1"/>
  <c r="O1033" i="1"/>
  <c r="I1033" i="1"/>
  <c r="A1032" i="1"/>
  <c r="EQ1032" i="1"/>
  <c r="EK1032" i="1"/>
  <c r="EE1032" i="1"/>
  <c r="DY1032" i="1"/>
  <c r="DS1032" i="1"/>
  <c r="DM1032" i="1"/>
  <c r="DG1032" i="1"/>
  <c r="DA1032" i="1"/>
  <c r="CU1032" i="1"/>
  <c r="CO1032" i="1"/>
  <c r="CI1032" i="1"/>
  <c r="CC1032" i="1"/>
  <c r="BW1032" i="1"/>
  <c r="BQ1032" i="1"/>
  <c r="BK1032" i="1"/>
  <c r="BE1032" i="1"/>
  <c r="AY1032" i="1"/>
  <c r="AS1032" i="1"/>
  <c r="AM1032" i="1"/>
  <c r="AG1032" i="1"/>
  <c r="AA1032" i="1"/>
  <c r="U1032" i="1"/>
  <c r="O1032" i="1"/>
  <c r="I1032" i="1"/>
  <c r="A1031" i="1"/>
  <c r="EQ1031" i="1"/>
  <c r="EK1031" i="1"/>
  <c r="EE1031" i="1"/>
  <c r="DY1031" i="1"/>
  <c r="DS1031" i="1"/>
  <c r="DM1031" i="1"/>
  <c r="DG1031" i="1"/>
  <c r="DA1031" i="1"/>
  <c r="CU1031" i="1"/>
  <c r="CO1031" i="1"/>
  <c r="CI1031" i="1"/>
  <c r="CC1031" i="1"/>
  <c r="BW1031" i="1"/>
  <c r="BQ1031" i="1"/>
  <c r="BK1031" i="1"/>
  <c r="BE1031" i="1"/>
  <c r="AY1031" i="1"/>
  <c r="AS1031" i="1"/>
  <c r="AM1031" i="1"/>
  <c r="AG1031" i="1"/>
  <c r="AA1031" i="1"/>
  <c r="U1031" i="1"/>
  <c r="O1031" i="1"/>
  <c r="I1031" i="1"/>
  <c r="A1030" i="1"/>
  <c r="EQ1030" i="1"/>
  <c r="EK1030" i="1"/>
  <c r="EE1030" i="1"/>
  <c r="DY1030" i="1"/>
  <c r="DS1030" i="1"/>
  <c r="DM1030" i="1"/>
  <c r="DG1030" i="1"/>
  <c r="DA1030" i="1"/>
  <c r="CU1030" i="1"/>
  <c r="CO1030" i="1"/>
  <c r="CI1030" i="1"/>
  <c r="CC1030" i="1"/>
  <c r="BW1030" i="1"/>
  <c r="BQ1030" i="1"/>
  <c r="BK1030" i="1"/>
  <c r="BE1030" i="1"/>
  <c r="AY1030" i="1"/>
  <c r="AS1030" i="1"/>
  <c r="AM1030" i="1"/>
  <c r="AG1030" i="1"/>
  <c r="AA1030" i="1"/>
  <c r="U1030" i="1"/>
  <c r="O1030" i="1"/>
  <c r="I1030" i="1"/>
  <c r="A1029" i="1"/>
  <c r="EQ1029" i="1"/>
  <c r="EK1029" i="1"/>
  <c r="EE1029" i="1"/>
  <c r="DY1029" i="1"/>
  <c r="DS1029" i="1"/>
  <c r="DM1029" i="1"/>
  <c r="DG1029" i="1"/>
  <c r="DA1029" i="1"/>
  <c r="CU1029" i="1"/>
  <c r="CO1029" i="1"/>
  <c r="CI1029" i="1"/>
  <c r="CC1029" i="1"/>
  <c r="BW1029" i="1"/>
  <c r="BQ1029" i="1"/>
  <c r="BK1029" i="1"/>
  <c r="BE1029" i="1"/>
  <c r="AY1029" i="1"/>
  <c r="AS1029" i="1"/>
  <c r="AM1029" i="1"/>
  <c r="AG1029" i="1"/>
  <c r="AA1029" i="1"/>
  <c r="U1029" i="1"/>
  <c r="O1029" i="1"/>
  <c r="I1029" i="1"/>
  <c r="A1028" i="1"/>
  <c r="EQ1028" i="1"/>
  <c r="EK1028" i="1"/>
  <c r="EE1028" i="1"/>
  <c r="DY1028" i="1"/>
  <c r="DS1028" i="1"/>
  <c r="DM1028" i="1"/>
  <c r="DG1028" i="1"/>
  <c r="DA1028" i="1"/>
  <c r="CU1028" i="1"/>
  <c r="CO1028" i="1"/>
  <c r="CI1028" i="1"/>
  <c r="CC1028" i="1"/>
  <c r="BW1028" i="1"/>
  <c r="BQ1028" i="1"/>
  <c r="BK1028" i="1"/>
  <c r="BE1028" i="1"/>
  <c r="AY1028" i="1"/>
  <c r="AS1028" i="1"/>
  <c r="AM1028" i="1"/>
  <c r="AG1028" i="1"/>
  <c r="AA1028" i="1"/>
  <c r="U1028" i="1"/>
  <c r="O1028" i="1"/>
  <c r="I1028" i="1"/>
  <c r="A1027" i="1"/>
  <c r="EQ1027" i="1"/>
  <c r="EK1027" i="1"/>
  <c r="EE1027" i="1"/>
  <c r="DY1027" i="1"/>
  <c r="DS1027" i="1"/>
  <c r="DM1027" i="1"/>
  <c r="DG1027" i="1"/>
  <c r="DA1027" i="1"/>
  <c r="CU1027" i="1"/>
  <c r="CO1027" i="1"/>
  <c r="CI1027" i="1"/>
  <c r="CC1027" i="1"/>
  <c r="BW1027" i="1"/>
  <c r="BQ1027" i="1"/>
  <c r="BK1027" i="1"/>
  <c r="BE1027" i="1"/>
  <c r="AY1027" i="1"/>
  <c r="AS1027" i="1"/>
  <c r="AM1027" i="1"/>
  <c r="AG1027" i="1"/>
  <c r="AA1027" i="1"/>
  <c r="U1027" i="1"/>
  <c r="O1027" i="1"/>
  <c r="I1027" i="1"/>
  <c r="A1026" i="1"/>
  <c r="EQ1026" i="1"/>
  <c r="EK1026" i="1"/>
  <c r="EE1026" i="1"/>
  <c r="DY1026" i="1"/>
  <c r="DS1026" i="1"/>
  <c r="DM1026" i="1"/>
  <c r="DG1026" i="1"/>
  <c r="DA1026" i="1"/>
  <c r="CU1026" i="1"/>
  <c r="CO1026" i="1"/>
  <c r="CI1026" i="1"/>
  <c r="CC1026" i="1"/>
  <c r="BW1026" i="1"/>
  <c r="BQ1026" i="1"/>
  <c r="BK1026" i="1"/>
  <c r="BE1026" i="1"/>
  <c r="AY1026" i="1"/>
  <c r="AS1026" i="1"/>
  <c r="AM1026" i="1"/>
  <c r="AG1026" i="1"/>
  <c r="AA1026" i="1"/>
  <c r="U1026" i="1"/>
  <c r="O1026" i="1"/>
  <c r="I1026" i="1"/>
  <c r="A1020" i="1"/>
  <c r="EQ1020" i="1"/>
  <c r="EK1020" i="1"/>
  <c r="EE1020" i="1"/>
  <c r="DY1020" i="1"/>
  <c r="DS1020" i="1"/>
  <c r="DM1020" i="1"/>
  <c r="DG1020" i="1"/>
  <c r="DA1020" i="1"/>
  <c r="CU1020" i="1"/>
  <c r="CO1020" i="1"/>
  <c r="CI1020" i="1"/>
  <c r="CC1020" i="1"/>
  <c r="BW1020" i="1"/>
  <c r="BQ1020" i="1"/>
  <c r="BK1020" i="1"/>
  <c r="BE1020" i="1"/>
  <c r="AY1020" i="1"/>
  <c r="AS1020" i="1"/>
  <c r="AM1020" i="1"/>
  <c r="AG1020" i="1"/>
  <c r="AA1020" i="1"/>
  <c r="U1020" i="1"/>
  <c r="O1020" i="1"/>
  <c r="I1020" i="1"/>
  <c r="A1019" i="1"/>
  <c r="EQ1019" i="1"/>
  <c r="EK1019" i="1"/>
  <c r="EE1019" i="1"/>
  <c r="DY1019" i="1"/>
  <c r="DS1019" i="1"/>
  <c r="DM1019" i="1"/>
  <c r="DG1019" i="1"/>
  <c r="DA1019" i="1"/>
  <c r="CU1019" i="1"/>
  <c r="CO1019" i="1"/>
  <c r="CI1019" i="1"/>
  <c r="CC1019" i="1"/>
  <c r="BW1019" i="1"/>
  <c r="BQ1019" i="1"/>
  <c r="BK1019" i="1"/>
  <c r="BE1019" i="1"/>
  <c r="AY1019" i="1"/>
  <c r="AS1019" i="1"/>
  <c r="AM1019" i="1"/>
  <c r="AG1019" i="1"/>
  <c r="AA1019" i="1"/>
  <c r="U1019" i="1"/>
  <c r="O1019" i="1"/>
  <c r="I1019" i="1"/>
  <c r="A1018" i="1"/>
  <c r="EQ1018" i="1"/>
  <c r="EK1018" i="1"/>
  <c r="EE1018" i="1"/>
  <c r="DY1018" i="1"/>
  <c r="DS1018" i="1"/>
  <c r="DM1018" i="1"/>
  <c r="DG1018" i="1"/>
  <c r="DA1018" i="1"/>
  <c r="CU1018" i="1"/>
  <c r="CO1018" i="1"/>
  <c r="CI1018" i="1"/>
  <c r="CC1018" i="1"/>
  <c r="BW1018" i="1"/>
  <c r="BQ1018" i="1"/>
  <c r="BK1018" i="1"/>
  <c r="BE1018" i="1"/>
  <c r="AY1018" i="1"/>
  <c r="AS1018" i="1"/>
  <c r="AM1018" i="1"/>
  <c r="AG1018" i="1"/>
  <c r="AA1018" i="1"/>
  <c r="U1018" i="1"/>
  <c r="O1018" i="1"/>
  <c r="I1018" i="1"/>
  <c r="A1017" i="1"/>
  <c r="EQ1017" i="1"/>
  <c r="EK1017" i="1"/>
  <c r="EE1017" i="1"/>
  <c r="DY1017" i="1"/>
  <c r="DS1017" i="1"/>
  <c r="DM1017" i="1"/>
  <c r="DG1017" i="1"/>
  <c r="DA1017" i="1"/>
  <c r="CU1017" i="1"/>
  <c r="CO1017" i="1"/>
  <c r="CI1017" i="1"/>
  <c r="CC1017" i="1"/>
  <c r="BW1017" i="1"/>
  <c r="BQ1017" i="1"/>
  <c r="BK1017" i="1"/>
  <c r="BE1017" i="1"/>
  <c r="AY1017" i="1"/>
  <c r="AS1017" i="1"/>
  <c r="AM1017" i="1"/>
  <c r="AG1017" i="1"/>
  <c r="AA1017" i="1"/>
  <c r="U1017" i="1"/>
  <c r="O1017" i="1"/>
  <c r="I1017" i="1"/>
  <c r="A1016" i="1"/>
  <c r="EQ1016" i="1"/>
  <c r="EK1016" i="1"/>
  <c r="EE1016" i="1"/>
  <c r="DY1016" i="1"/>
  <c r="DS1016" i="1"/>
  <c r="DM1016" i="1"/>
  <c r="DG1016" i="1"/>
  <c r="DA1016" i="1"/>
  <c r="CU1016" i="1"/>
  <c r="CO1016" i="1"/>
  <c r="CI1016" i="1"/>
  <c r="CC1016" i="1"/>
  <c r="BW1016" i="1"/>
  <c r="BQ1016" i="1"/>
  <c r="BK1016" i="1"/>
  <c r="BE1016" i="1"/>
  <c r="AY1016" i="1"/>
  <c r="AS1016" i="1"/>
  <c r="AM1016" i="1"/>
  <c r="AG1016" i="1"/>
  <c r="AA1016" i="1"/>
  <c r="U1016" i="1"/>
  <c r="O1016" i="1"/>
  <c r="I1016" i="1"/>
  <c r="A1015" i="1"/>
  <c r="EQ1015" i="1"/>
  <c r="EK1015" i="1"/>
  <c r="EE1015" i="1"/>
  <c r="DY1015" i="1"/>
  <c r="DS1015" i="1"/>
  <c r="DM1015" i="1"/>
  <c r="DG1015" i="1"/>
  <c r="DA1015" i="1"/>
  <c r="CU1015" i="1"/>
  <c r="CO1015" i="1"/>
  <c r="CI1015" i="1"/>
  <c r="CC1015" i="1"/>
  <c r="BW1015" i="1"/>
  <c r="BQ1015" i="1"/>
  <c r="BK1015" i="1"/>
  <c r="BE1015" i="1"/>
  <c r="AY1015" i="1"/>
  <c r="AS1015" i="1"/>
  <c r="AM1015" i="1"/>
  <c r="AG1015" i="1"/>
  <c r="AA1015" i="1"/>
  <c r="U1015" i="1"/>
  <c r="O1015" i="1"/>
  <c r="I1015" i="1"/>
  <c r="A1014" i="1"/>
  <c r="EQ1014" i="1"/>
  <c r="EK1014" i="1"/>
  <c r="EE1014" i="1"/>
  <c r="DY1014" i="1"/>
  <c r="DS1014" i="1"/>
  <c r="DM1014" i="1"/>
  <c r="DG1014" i="1"/>
  <c r="DA1014" i="1"/>
  <c r="CU1014" i="1"/>
  <c r="CO1014" i="1"/>
  <c r="CI1014" i="1"/>
  <c r="CC1014" i="1"/>
  <c r="BW1014" i="1"/>
  <c r="BQ1014" i="1"/>
  <c r="BK1014" i="1"/>
  <c r="BE1014" i="1"/>
  <c r="AY1014" i="1"/>
  <c r="AS1014" i="1"/>
  <c r="AM1014" i="1"/>
  <c r="AG1014" i="1"/>
  <c r="AA1014" i="1"/>
  <c r="U1014" i="1"/>
  <c r="O1014" i="1"/>
  <c r="I1014" i="1"/>
  <c r="A1013" i="1"/>
  <c r="EQ1013" i="1"/>
  <c r="EK1013" i="1"/>
  <c r="EE1013" i="1"/>
  <c r="DY1013" i="1"/>
  <c r="DS1013" i="1"/>
  <c r="DM1013" i="1"/>
  <c r="DG1013" i="1"/>
  <c r="DA1013" i="1"/>
  <c r="CU1013" i="1"/>
  <c r="CO1013" i="1"/>
  <c r="CI1013" i="1"/>
  <c r="CC1013" i="1"/>
  <c r="BW1013" i="1"/>
  <c r="BQ1013" i="1"/>
  <c r="BK1013" i="1"/>
  <c r="BE1013" i="1"/>
  <c r="AY1013" i="1"/>
  <c r="AS1013" i="1"/>
  <c r="AM1013" i="1"/>
  <c r="AG1013" i="1"/>
  <c r="AA1013" i="1"/>
  <c r="U1013" i="1"/>
  <c r="O1013" i="1"/>
  <c r="I1013" i="1"/>
  <c r="A1012" i="1"/>
  <c r="EQ1012" i="1"/>
  <c r="EK1012" i="1"/>
  <c r="EE1012" i="1"/>
  <c r="DY1012" i="1"/>
  <c r="DS1012" i="1"/>
  <c r="DM1012" i="1"/>
  <c r="DG1012" i="1"/>
  <c r="DA1012" i="1"/>
  <c r="CU1012" i="1"/>
  <c r="CO1012" i="1"/>
  <c r="CI1012" i="1"/>
  <c r="CC1012" i="1"/>
  <c r="BW1012" i="1"/>
  <c r="BQ1012" i="1"/>
  <c r="BK1012" i="1"/>
  <c r="BE1012" i="1"/>
  <c r="AY1012" i="1"/>
  <c r="AS1012" i="1"/>
  <c r="AM1012" i="1"/>
  <c r="AG1012" i="1"/>
  <c r="AA1012" i="1"/>
  <c r="U1012" i="1"/>
  <c r="O1012" i="1"/>
  <c r="I1012" i="1"/>
  <c r="A1011" i="1"/>
  <c r="EQ1011" i="1"/>
  <c r="EK1011" i="1"/>
  <c r="EE1011" i="1"/>
  <c r="DY1011" i="1"/>
  <c r="DS1011" i="1"/>
  <c r="DM1011" i="1"/>
  <c r="DG1011" i="1"/>
  <c r="DA1011" i="1"/>
  <c r="CU1011" i="1"/>
  <c r="CO1011" i="1"/>
  <c r="CI1011" i="1"/>
  <c r="CC1011" i="1"/>
  <c r="BW1011" i="1"/>
  <c r="BQ1011" i="1"/>
  <c r="BK1011" i="1"/>
  <c r="BE1011" i="1"/>
  <c r="AY1011" i="1"/>
  <c r="AS1011" i="1"/>
  <c r="AM1011" i="1"/>
  <c r="AG1011" i="1"/>
  <c r="AA1011" i="1"/>
  <c r="U1011" i="1"/>
  <c r="O1011" i="1"/>
  <c r="I1011" i="1"/>
  <c r="A1010" i="1"/>
  <c r="EQ1010" i="1"/>
  <c r="EK1010" i="1"/>
  <c r="EE1010" i="1"/>
  <c r="DY1010" i="1"/>
  <c r="DS1010" i="1"/>
  <c r="DM1010" i="1"/>
  <c r="DG1010" i="1"/>
  <c r="DA1010" i="1"/>
  <c r="CU1010" i="1"/>
  <c r="CO1010" i="1"/>
  <c r="CI1010" i="1"/>
  <c r="CC1010" i="1"/>
  <c r="BW1010" i="1"/>
  <c r="BQ1010" i="1"/>
  <c r="BK1010" i="1"/>
  <c r="BE1010" i="1"/>
  <c r="AY1010" i="1"/>
  <c r="AS1010" i="1"/>
  <c r="AM1010" i="1"/>
  <c r="AG1010" i="1"/>
  <c r="AA1010" i="1"/>
  <c r="U1010" i="1"/>
  <c r="O1010" i="1"/>
  <c r="I1010" i="1"/>
  <c r="A1009" i="1"/>
  <c r="EQ1009" i="1"/>
  <c r="EK1009" i="1"/>
  <c r="EE1009" i="1"/>
  <c r="DY1009" i="1"/>
  <c r="DS1009" i="1"/>
  <c r="DM1009" i="1"/>
  <c r="DG1009" i="1"/>
  <c r="DA1009" i="1"/>
  <c r="CU1009" i="1"/>
  <c r="CO1009" i="1"/>
  <c r="CI1009" i="1"/>
  <c r="CC1009" i="1"/>
  <c r="BW1009" i="1"/>
  <c r="BQ1009" i="1"/>
  <c r="BK1009" i="1"/>
  <c r="BE1009" i="1"/>
  <c r="AY1009" i="1"/>
  <c r="AS1009" i="1"/>
  <c r="AM1009" i="1"/>
  <c r="AG1009" i="1"/>
  <c r="AA1009" i="1"/>
  <c r="U1009" i="1"/>
  <c r="O1009" i="1"/>
  <c r="I1009" i="1"/>
  <c r="A1008" i="1"/>
  <c r="EQ1008" i="1"/>
  <c r="EK1008" i="1"/>
  <c r="EE1008" i="1"/>
  <c r="DY1008" i="1"/>
  <c r="DS1008" i="1"/>
  <c r="DM1008" i="1"/>
  <c r="DG1008" i="1"/>
  <c r="DA1008" i="1"/>
  <c r="CU1008" i="1"/>
  <c r="CO1008" i="1"/>
  <c r="CI1008" i="1"/>
  <c r="CC1008" i="1"/>
  <c r="BW1008" i="1"/>
  <c r="BQ1008" i="1"/>
  <c r="BK1008" i="1"/>
  <c r="BE1008" i="1"/>
  <c r="AY1008" i="1"/>
  <c r="AS1008" i="1"/>
  <c r="AM1008" i="1"/>
  <c r="AG1008" i="1"/>
  <c r="AA1008" i="1"/>
  <c r="U1008" i="1"/>
  <c r="O1008" i="1"/>
  <c r="I1008" i="1"/>
  <c r="A1007" i="1"/>
  <c r="EQ1007" i="1"/>
  <c r="EK1007" i="1"/>
  <c r="EE1007" i="1"/>
  <c r="DY1007" i="1"/>
  <c r="DS1007" i="1"/>
  <c r="DM1007" i="1"/>
  <c r="DG1007" i="1"/>
  <c r="DA1007" i="1"/>
  <c r="CU1007" i="1"/>
  <c r="CO1007" i="1"/>
  <c r="CI1007" i="1"/>
  <c r="CC1007" i="1"/>
  <c r="BW1007" i="1"/>
  <c r="BQ1007" i="1"/>
  <c r="BK1007" i="1"/>
  <c r="BE1007" i="1"/>
  <c r="AY1007" i="1"/>
  <c r="AS1007" i="1"/>
  <c r="AM1007" i="1"/>
  <c r="AG1007" i="1"/>
  <c r="AA1007" i="1"/>
  <c r="U1007" i="1"/>
  <c r="O1007" i="1"/>
  <c r="I1007" i="1"/>
  <c r="A1006" i="1"/>
  <c r="EQ1006" i="1"/>
  <c r="EK1006" i="1"/>
  <c r="EE1006" i="1"/>
  <c r="DY1006" i="1"/>
  <c r="DS1006" i="1"/>
  <c r="DM1006" i="1"/>
  <c r="DG1006" i="1"/>
  <c r="DA1006" i="1"/>
  <c r="CU1006" i="1"/>
  <c r="CO1006" i="1"/>
  <c r="CI1006" i="1"/>
  <c r="CC1006" i="1"/>
  <c r="BW1006" i="1"/>
  <c r="BQ1006" i="1"/>
  <c r="BK1006" i="1"/>
  <c r="BE1006" i="1"/>
  <c r="AY1006" i="1"/>
  <c r="AS1006" i="1"/>
  <c r="AM1006" i="1"/>
  <c r="AG1006" i="1"/>
  <c r="AA1006" i="1"/>
  <c r="U1006" i="1"/>
  <c r="O1006" i="1"/>
  <c r="I1006" i="1"/>
  <c r="A1005" i="1"/>
  <c r="EQ1005" i="1"/>
  <c r="EK1005" i="1"/>
  <c r="EE1005" i="1"/>
  <c r="DY1005" i="1"/>
  <c r="DS1005" i="1"/>
  <c r="DM1005" i="1"/>
  <c r="DG1005" i="1"/>
  <c r="DA1005" i="1"/>
  <c r="CU1005" i="1"/>
  <c r="CO1005" i="1"/>
  <c r="CI1005" i="1"/>
  <c r="CC1005" i="1"/>
  <c r="BW1005" i="1"/>
  <c r="BQ1005" i="1"/>
  <c r="BK1005" i="1"/>
  <c r="BE1005" i="1"/>
  <c r="AY1005" i="1"/>
  <c r="AS1005" i="1"/>
  <c r="AM1005" i="1"/>
  <c r="AG1005" i="1"/>
  <c r="AA1005" i="1"/>
  <c r="U1005" i="1"/>
  <c r="O1005" i="1"/>
  <c r="I1005" i="1"/>
  <c r="A1004" i="1"/>
  <c r="EQ1004" i="1"/>
  <c r="EK1004" i="1"/>
  <c r="EE1004" i="1"/>
  <c r="DY1004" i="1"/>
  <c r="DS1004" i="1"/>
  <c r="DM1004" i="1"/>
  <c r="DG1004" i="1"/>
  <c r="DA1004" i="1"/>
  <c r="CU1004" i="1"/>
  <c r="CO1004" i="1"/>
  <c r="CI1004" i="1"/>
  <c r="CC1004" i="1"/>
  <c r="BW1004" i="1"/>
  <c r="BQ1004" i="1"/>
  <c r="BK1004" i="1"/>
  <c r="BE1004" i="1"/>
  <c r="AY1004" i="1"/>
  <c r="AS1004" i="1"/>
  <c r="AM1004" i="1"/>
  <c r="AG1004" i="1"/>
  <c r="AA1004" i="1"/>
  <c r="U1004" i="1"/>
  <c r="O1004" i="1"/>
  <c r="I1004" i="1"/>
  <c r="A1003" i="1"/>
  <c r="EQ1003" i="1"/>
  <c r="EK1003" i="1"/>
  <c r="EE1003" i="1"/>
  <c r="DY1003" i="1"/>
  <c r="DS1003" i="1"/>
  <c r="DM1003" i="1"/>
  <c r="DG1003" i="1"/>
  <c r="DA1003" i="1"/>
  <c r="CU1003" i="1"/>
  <c r="CO1003" i="1"/>
  <c r="CI1003" i="1"/>
  <c r="CC1003" i="1"/>
  <c r="BW1003" i="1"/>
  <c r="BQ1003" i="1"/>
  <c r="BK1003" i="1"/>
  <c r="BE1003" i="1"/>
  <c r="AY1003" i="1"/>
  <c r="AS1003" i="1"/>
  <c r="AM1003" i="1"/>
  <c r="AG1003" i="1"/>
  <c r="AA1003" i="1"/>
  <c r="U1003" i="1"/>
  <c r="O1003" i="1"/>
  <c r="I1003" i="1"/>
  <c r="A1002" i="1"/>
  <c r="EQ1002" i="1"/>
  <c r="EK1002" i="1"/>
  <c r="EE1002" i="1"/>
  <c r="DY1002" i="1"/>
  <c r="DS1002" i="1"/>
  <c r="DM1002" i="1"/>
  <c r="DG1002" i="1"/>
  <c r="DA1002" i="1"/>
  <c r="CU1002" i="1"/>
  <c r="CO1002" i="1"/>
  <c r="CI1002" i="1"/>
  <c r="CC1002" i="1"/>
  <c r="BW1002" i="1"/>
  <c r="BQ1002" i="1"/>
  <c r="BK1002" i="1"/>
  <c r="BE1002" i="1"/>
  <c r="AY1002" i="1"/>
  <c r="AS1002" i="1"/>
  <c r="AM1002" i="1"/>
  <c r="AG1002" i="1"/>
  <c r="AA1002" i="1"/>
  <c r="U1002" i="1"/>
  <c r="O1002" i="1"/>
  <c r="I1002" i="1"/>
  <c r="A1001" i="1"/>
  <c r="EQ1001" i="1"/>
  <c r="EK1001" i="1"/>
  <c r="EE1001" i="1"/>
  <c r="DY1001" i="1"/>
  <c r="DS1001" i="1"/>
  <c r="DM1001" i="1"/>
  <c r="DG1001" i="1"/>
  <c r="DA1001" i="1"/>
  <c r="CU1001" i="1"/>
  <c r="CO1001" i="1"/>
  <c r="CI1001" i="1"/>
  <c r="CC1001" i="1"/>
  <c r="BW1001" i="1"/>
  <c r="BQ1001" i="1"/>
  <c r="BK1001" i="1"/>
  <c r="BE1001" i="1"/>
  <c r="AY1001" i="1"/>
  <c r="AS1001" i="1"/>
  <c r="AM1001" i="1"/>
  <c r="AG1001" i="1"/>
  <c r="AA1001" i="1"/>
  <c r="U1001" i="1"/>
  <c r="O1001" i="1"/>
  <c r="I1001" i="1"/>
  <c r="A1000" i="1"/>
  <c r="EQ1000" i="1"/>
  <c r="EK1000" i="1"/>
  <c r="EE1000" i="1"/>
  <c r="DY1000" i="1"/>
  <c r="DS1000" i="1"/>
  <c r="DM1000" i="1"/>
  <c r="DG1000" i="1"/>
  <c r="DA1000" i="1"/>
  <c r="CU1000" i="1"/>
  <c r="CO1000" i="1"/>
  <c r="CI1000" i="1"/>
  <c r="CC1000" i="1"/>
  <c r="BW1000" i="1"/>
  <c r="BQ1000" i="1"/>
  <c r="BK1000" i="1"/>
  <c r="BE1000" i="1"/>
  <c r="AY1000" i="1"/>
  <c r="AS1000" i="1"/>
  <c r="AM1000" i="1"/>
  <c r="AG1000" i="1"/>
  <c r="AA1000" i="1"/>
  <c r="U1000" i="1"/>
  <c r="O1000" i="1"/>
  <c r="I1000" i="1"/>
  <c r="A999" i="1"/>
  <c r="EQ999" i="1"/>
  <c r="EK999" i="1"/>
  <c r="EE999" i="1"/>
  <c r="DY999" i="1"/>
  <c r="DS999" i="1"/>
  <c r="DM999" i="1"/>
  <c r="DG999" i="1"/>
  <c r="DA999" i="1"/>
  <c r="CU999" i="1"/>
  <c r="CO999" i="1"/>
  <c r="CI999" i="1"/>
  <c r="CC999" i="1"/>
  <c r="BW999" i="1"/>
  <c r="BQ999" i="1"/>
  <c r="BK999" i="1"/>
  <c r="BE999" i="1"/>
  <c r="AY999" i="1"/>
  <c r="AS999" i="1"/>
  <c r="AM999" i="1"/>
  <c r="AG999" i="1"/>
  <c r="AA999" i="1"/>
  <c r="U999" i="1"/>
  <c r="O999" i="1"/>
  <c r="I999" i="1"/>
  <c r="A998" i="1"/>
  <c r="EQ998" i="1"/>
  <c r="EK998" i="1"/>
  <c r="EE998" i="1"/>
  <c r="DY998" i="1"/>
  <c r="DS998" i="1"/>
  <c r="DM998" i="1"/>
  <c r="DG998" i="1"/>
  <c r="DA998" i="1"/>
  <c r="CU998" i="1"/>
  <c r="CO998" i="1"/>
  <c r="CI998" i="1"/>
  <c r="CC998" i="1"/>
  <c r="BW998" i="1"/>
  <c r="BQ998" i="1"/>
  <c r="BK998" i="1"/>
  <c r="BE998" i="1"/>
  <c r="AY998" i="1"/>
  <c r="AS998" i="1"/>
  <c r="AM998" i="1"/>
  <c r="AG998" i="1"/>
  <c r="AA998" i="1"/>
  <c r="U998" i="1"/>
  <c r="O998" i="1"/>
  <c r="I998" i="1"/>
  <c r="A997" i="1"/>
  <c r="EQ997" i="1"/>
  <c r="EK997" i="1"/>
  <c r="EE997" i="1"/>
  <c r="DY997" i="1"/>
  <c r="DS997" i="1"/>
  <c r="DM997" i="1"/>
  <c r="DG997" i="1"/>
  <c r="DA997" i="1"/>
  <c r="CU997" i="1"/>
  <c r="CO997" i="1"/>
  <c r="CI997" i="1"/>
  <c r="CC997" i="1"/>
  <c r="BW997" i="1"/>
  <c r="BQ997" i="1"/>
  <c r="BK997" i="1"/>
  <c r="BE997" i="1"/>
  <c r="AY997" i="1"/>
  <c r="AS997" i="1"/>
  <c r="AM997" i="1"/>
  <c r="AG997" i="1"/>
  <c r="AA997" i="1"/>
  <c r="U997" i="1"/>
  <c r="O997" i="1"/>
  <c r="I997" i="1"/>
  <c r="A996" i="1"/>
  <c r="EQ996" i="1"/>
  <c r="EK996" i="1"/>
  <c r="EE996" i="1"/>
  <c r="DY996" i="1"/>
  <c r="DS996" i="1"/>
  <c r="DM996" i="1"/>
  <c r="DG996" i="1"/>
  <c r="DA996" i="1"/>
  <c r="CU996" i="1"/>
  <c r="CO996" i="1"/>
  <c r="CI996" i="1"/>
  <c r="CC996" i="1"/>
  <c r="BW996" i="1"/>
  <c r="BQ996" i="1"/>
  <c r="BK996" i="1"/>
  <c r="BE996" i="1"/>
  <c r="AY996" i="1"/>
  <c r="AS996" i="1"/>
  <c r="AM996" i="1"/>
  <c r="AG996" i="1"/>
  <c r="AA996" i="1"/>
  <c r="U996" i="1"/>
  <c r="O996" i="1"/>
  <c r="I996" i="1"/>
  <c r="A995" i="1"/>
  <c r="EQ995" i="1"/>
  <c r="EK995" i="1"/>
  <c r="EE995" i="1"/>
  <c r="DY995" i="1"/>
  <c r="DS995" i="1"/>
  <c r="DM995" i="1"/>
  <c r="DG995" i="1"/>
  <c r="DA995" i="1"/>
  <c r="CU995" i="1"/>
  <c r="CO995" i="1"/>
  <c r="CI995" i="1"/>
  <c r="CC995" i="1"/>
  <c r="BW995" i="1"/>
  <c r="BQ995" i="1"/>
  <c r="BK995" i="1"/>
  <c r="BE995" i="1"/>
  <c r="AY995" i="1"/>
  <c r="AS995" i="1"/>
  <c r="AM995" i="1"/>
  <c r="AG995" i="1"/>
  <c r="AA995" i="1"/>
  <c r="U995" i="1"/>
  <c r="O995" i="1"/>
  <c r="I995" i="1"/>
  <c r="A994" i="1"/>
  <c r="EQ994" i="1"/>
  <c r="EK994" i="1"/>
  <c r="EE994" i="1"/>
  <c r="DY994" i="1"/>
  <c r="DS994" i="1"/>
  <c r="DM994" i="1"/>
  <c r="DG994" i="1"/>
  <c r="DA994" i="1"/>
  <c r="CU994" i="1"/>
  <c r="CO994" i="1"/>
  <c r="CI994" i="1"/>
  <c r="CC994" i="1"/>
  <c r="BW994" i="1"/>
  <c r="BQ994" i="1"/>
  <c r="BK994" i="1"/>
  <c r="BE994" i="1"/>
  <c r="AY994" i="1"/>
  <c r="AS994" i="1"/>
  <c r="AM994" i="1"/>
  <c r="AG994" i="1"/>
  <c r="AA994" i="1"/>
  <c r="U994" i="1"/>
  <c r="O994" i="1"/>
  <c r="I994" i="1"/>
  <c r="A993" i="1"/>
  <c r="EQ993" i="1"/>
  <c r="EK993" i="1"/>
  <c r="EE993" i="1"/>
  <c r="DY993" i="1"/>
  <c r="DS993" i="1"/>
  <c r="DM993" i="1"/>
  <c r="DG993" i="1"/>
  <c r="DA993" i="1"/>
  <c r="CU993" i="1"/>
  <c r="CO993" i="1"/>
  <c r="CI993" i="1"/>
  <c r="CC993" i="1"/>
  <c r="BW993" i="1"/>
  <c r="BQ993" i="1"/>
  <c r="BK993" i="1"/>
  <c r="BE993" i="1"/>
  <c r="AY993" i="1"/>
  <c r="AS993" i="1"/>
  <c r="AM993" i="1"/>
  <c r="AG993" i="1"/>
  <c r="AA993" i="1"/>
  <c r="U993" i="1"/>
  <c r="O993" i="1"/>
  <c r="I993" i="1"/>
  <c r="A992" i="1"/>
  <c r="EQ992" i="1"/>
  <c r="EK992" i="1"/>
  <c r="EE992" i="1"/>
  <c r="DY992" i="1"/>
  <c r="DS992" i="1"/>
  <c r="DM992" i="1"/>
  <c r="DG992" i="1"/>
  <c r="DA992" i="1"/>
  <c r="CU992" i="1"/>
  <c r="CO992" i="1"/>
  <c r="CI992" i="1"/>
  <c r="CC992" i="1"/>
  <c r="BW992" i="1"/>
  <c r="BQ992" i="1"/>
  <c r="BK992" i="1"/>
  <c r="BE992" i="1"/>
  <c r="AY992" i="1"/>
  <c r="AS992" i="1"/>
  <c r="AM992" i="1"/>
  <c r="AG992" i="1"/>
  <c r="AA992" i="1"/>
  <c r="U992" i="1"/>
  <c r="O992" i="1"/>
  <c r="I992" i="1"/>
  <c r="A991" i="1"/>
  <c r="EQ991" i="1"/>
  <c r="EK991" i="1"/>
  <c r="EE991" i="1"/>
  <c r="DY991" i="1"/>
  <c r="DS991" i="1"/>
  <c r="DM991" i="1"/>
  <c r="DG991" i="1"/>
  <c r="DA991" i="1"/>
  <c r="CU991" i="1"/>
  <c r="CO991" i="1"/>
  <c r="CI991" i="1"/>
  <c r="CC991" i="1"/>
  <c r="BW991" i="1"/>
  <c r="BQ991" i="1"/>
  <c r="BK991" i="1"/>
  <c r="BE991" i="1"/>
  <c r="AY991" i="1"/>
  <c r="AS991" i="1"/>
  <c r="AM991" i="1"/>
  <c r="AG991" i="1"/>
  <c r="AA991" i="1"/>
  <c r="U991" i="1"/>
  <c r="O991" i="1"/>
  <c r="I991" i="1"/>
  <c r="A990" i="1"/>
  <c r="EQ990" i="1"/>
  <c r="EK990" i="1"/>
  <c r="EE990" i="1"/>
  <c r="DY990" i="1"/>
  <c r="DS990" i="1"/>
  <c r="DM990" i="1"/>
  <c r="DG990" i="1"/>
  <c r="DA990" i="1"/>
  <c r="CU990" i="1"/>
  <c r="CO990" i="1"/>
  <c r="CI990" i="1"/>
  <c r="CC990" i="1"/>
  <c r="BW990" i="1"/>
  <c r="BQ990" i="1"/>
  <c r="BK990" i="1"/>
  <c r="BE990" i="1"/>
  <c r="AY990" i="1"/>
  <c r="AS990" i="1"/>
  <c r="AM990" i="1"/>
  <c r="AG990" i="1"/>
  <c r="AA990" i="1"/>
  <c r="U990" i="1"/>
  <c r="O990" i="1"/>
  <c r="I990" i="1"/>
  <c r="ED980" i="1"/>
  <c r="DL980" i="1"/>
  <c r="CS980" i="1"/>
  <c r="BZ980" i="1"/>
  <c r="CM973" i="1"/>
  <c r="A968" i="1"/>
  <c r="EQ968" i="1"/>
  <c r="EK968" i="1"/>
  <c r="EE968" i="1"/>
  <c r="DY968" i="1"/>
  <c r="DS968" i="1"/>
  <c r="DM968" i="1"/>
  <c r="DG968" i="1"/>
  <c r="DA968" i="1"/>
  <c r="CU968" i="1"/>
  <c r="CO968" i="1"/>
  <c r="CI968" i="1"/>
  <c r="CC968" i="1"/>
  <c r="BW968" i="1"/>
  <c r="BQ968" i="1"/>
  <c r="BK968" i="1"/>
  <c r="BE968" i="1"/>
  <c r="AY968" i="1"/>
  <c r="AS968" i="1"/>
  <c r="AM968" i="1"/>
  <c r="AG968" i="1"/>
  <c r="AA968" i="1"/>
  <c r="U968" i="1"/>
  <c r="O968" i="1"/>
  <c r="I968" i="1"/>
  <c r="A967" i="1"/>
  <c r="EQ967" i="1"/>
  <c r="EK967" i="1"/>
  <c r="EE967" i="1"/>
  <c r="DY967" i="1"/>
  <c r="DS967" i="1"/>
  <c r="DM967" i="1"/>
  <c r="DG967" i="1"/>
  <c r="DA967" i="1"/>
  <c r="CU967" i="1"/>
  <c r="CO967" i="1"/>
  <c r="CI967" i="1"/>
  <c r="CC967" i="1"/>
  <c r="BW967" i="1"/>
  <c r="BQ967" i="1"/>
  <c r="BK967" i="1"/>
  <c r="BE967" i="1"/>
  <c r="AY967" i="1"/>
  <c r="AS967" i="1"/>
  <c r="AM967" i="1"/>
  <c r="AG967" i="1"/>
  <c r="AA967" i="1"/>
  <c r="U967" i="1"/>
  <c r="O967" i="1"/>
  <c r="I967" i="1"/>
  <c r="A966" i="1"/>
  <c r="EQ966" i="1"/>
  <c r="EK966" i="1"/>
  <c r="EE966" i="1"/>
  <c r="DY966" i="1"/>
  <c r="DS966" i="1"/>
  <c r="DM966" i="1"/>
  <c r="DG966" i="1"/>
  <c r="DA966" i="1"/>
  <c r="CU966" i="1"/>
  <c r="CO966" i="1"/>
  <c r="CI966" i="1"/>
  <c r="CC966" i="1"/>
  <c r="BW966" i="1"/>
  <c r="BQ966" i="1"/>
  <c r="BK966" i="1"/>
  <c r="BE966" i="1"/>
  <c r="AY966" i="1"/>
  <c r="AS966" i="1"/>
  <c r="AM966" i="1"/>
  <c r="AG966" i="1"/>
  <c r="AA966" i="1"/>
  <c r="U966" i="1"/>
  <c r="O966" i="1"/>
  <c r="I966" i="1"/>
  <c r="A965" i="1"/>
  <c r="EQ965" i="1"/>
  <c r="EK965" i="1"/>
  <c r="EE965" i="1"/>
  <c r="DY965" i="1"/>
  <c r="DS965" i="1"/>
  <c r="DM965" i="1"/>
  <c r="DG965" i="1"/>
  <c r="DA965" i="1"/>
  <c r="CU965" i="1"/>
  <c r="CO965" i="1"/>
  <c r="CI965" i="1"/>
  <c r="CC965" i="1"/>
  <c r="BW965" i="1"/>
  <c r="BQ965" i="1"/>
  <c r="BK965" i="1"/>
  <c r="BE965" i="1"/>
  <c r="AY965" i="1"/>
  <c r="AS965" i="1"/>
  <c r="AM965" i="1"/>
  <c r="AG965" i="1"/>
  <c r="AA965" i="1"/>
  <c r="U965" i="1"/>
  <c r="O965" i="1"/>
  <c r="I965" i="1"/>
  <c r="A964" i="1"/>
  <c r="EQ964" i="1"/>
  <c r="EK964" i="1"/>
  <c r="EE964" i="1"/>
  <c r="DY964" i="1"/>
  <c r="DS964" i="1"/>
  <c r="DM964" i="1"/>
  <c r="DG964" i="1"/>
  <c r="DA964" i="1"/>
  <c r="CU964" i="1"/>
  <c r="CO964" i="1"/>
  <c r="CI964" i="1"/>
  <c r="CC964" i="1"/>
  <c r="BW964" i="1"/>
  <c r="BQ964" i="1"/>
  <c r="BK964" i="1"/>
  <c r="BE964" i="1"/>
  <c r="AY964" i="1"/>
  <c r="AS964" i="1"/>
  <c r="AM964" i="1"/>
  <c r="AG964" i="1"/>
  <c r="AA964" i="1"/>
  <c r="U964" i="1"/>
  <c r="O964" i="1"/>
  <c r="I964" i="1"/>
  <c r="A963" i="1"/>
  <c r="EQ963" i="1"/>
  <c r="EK963" i="1"/>
  <c r="EE963" i="1"/>
  <c r="DY963" i="1"/>
  <c r="DS963" i="1"/>
  <c r="DM963" i="1"/>
  <c r="DG963" i="1"/>
  <c r="DA963" i="1"/>
  <c r="CU963" i="1"/>
  <c r="CO963" i="1"/>
  <c r="CI963" i="1"/>
  <c r="CC963" i="1"/>
  <c r="BW963" i="1"/>
  <c r="BQ963" i="1"/>
  <c r="BK963" i="1"/>
  <c r="BE963" i="1"/>
  <c r="AY963" i="1"/>
  <c r="AS963" i="1"/>
  <c r="AM963" i="1"/>
  <c r="AG963" i="1"/>
  <c r="AA963" i="1"/>
  <c r="U963" i="1"/>
  <c r="O963" i="1"/>
  <c r="I963" i="1"/>
  <c r="A962" i="1"/>
  <c r="EQ962" i="1"/>
  <c r="EK962" i="1"/>
  <c r="EE962" i="1"/>
  <c r="DY962" i="1"/>
  <c r="DS962" i="1"/>
  <c r="DM962" i="1"/>
  <c r="DG962" i="1"/>
  <c r="DA962" i="1"/>
  <c r="CU962" i="1"/>
  <c r="CO962" i="1"/>
  <c r="CI962" i="1"/>
  <c r="CC962" i="1"/>
  <c r="BW962" i="1"/>
  <c r="BQ962" i="1"/>
  <c r="BK962" i="1"/>
  <c r="BE962" i="1"/>
  <c r="AY962" i="1"/>
  <c r="AS962" i="1"/>
  <c r="AM962" i="1"/>
  <c r="AG962" i="1"/>
  <c r="AA962" i="1"/>
  <c r="U962" i="1"/>
  <c r="O962" i="1"/>
  <c r="I962" i="1"/>
  <c r="A961" i="1"/>
  <c r="EQ961" i="1"/>
  <c r="EK961" i="1"/>
  <c r="EE961" i="1"/>
  <c r="DY961" i="1"/>
  <c r="DS961" i="1"/>
  <c r="DM961" i="1"/>
  <c r="DG961" i="1"/>
  <c r="DA961" i="1"/>
  <c r="CU961" i="1"/>
  <c r="CO961" i="1"/>
  <c r="CI961" i="1"/>
  <c r="CC961" i="1"/>
  <c r="BW961" i="1"/>
  <c r="BQ961" i="1"/>
  <c r="BK961" i="1"/>
  <c r="BE961" i="1"/>
  <c r="AY961" i="1"/>
  <c r="AS961" i="1"/>
  <c r="AM961" i="1"/>
  <c r="AG961" i="1"/>
  <c r="AA961" i="1"/>
  <c r="U961" i="1"/>
  <c r="O961" i="1"/>
  <c r="I961" i="1"/>
  <c r="A960" i="1"/>
  <c r="EQ960" i="1"/>
  <c r="EK960" i="1"/>
  <c r="EE960" i="1"/>
  <c r="DY960" i="1"/>
  <c r="DS960" i="1"/>
  <c r="DM960" i="1"/>
  <c r="DG960" i="1"/>
  <c r="DA960" i="1"/>
  <c r="CU960" i="1"/>
  <c r="CO960" i="1"/>
  <c r="CI960" i="1"/>
  <c r="CC960" i="1"/>
  <c r="BW960" i="1"/>
  <c r="BQ960" i="1"/>
  <c r="BK960" i="1"/>
  <c r="BE960" i="1"/>
  <c r="AY960" i="1"/>
  <c r="AS960" i="1"/>
  <c r="AM960" i="1"/>
  <c r="AG960" i="1"/>
  <c r="AA960" i="1"/>
  <c r="U960" i="1"/>
  <c r="O960" i="1"/>
  <c r="I960" i="1"/>
  <c r="A959" i="1"/>
  <c r="EQ959" i="1"/>
  <c r="EK959" i="1"/>
  <c r="EE959" i="1"/>
  <c r="DY959" i="1"/>
  <c r="DS959" i="1"/>
  <c r="DM959" i="1"/>
  <c r="DG959" i="1"/>
  <c r="DA959" i="1"/>
  <c r="CU959" i="1"/>
  <c r="CO959" i="1"/>
  <c r="CI959" i="1"/>
  <c r="CC959" i="1"/>
  <c r="BW959" i="1"/>
  <c r="BQ959" i="1"/>
  <c r="BK959" i="1"/>
  <c r="BE959" i="1"/>
  <c r="AY959" i="1"/>
  <c r="AS959" i="1"/>
  <c r="AM959" i="1"/>
  <c r="AG959" i="1"/>
  <c r="AA959" i="1"/>
  <c r="U959" i="1"/>
  <c r="O959" i="1"/>
  <c r="I959" i="1"/>
  <c r="A958" i="1"/>
  <c r="EQ958" i="1"/>
  <c r="EK958" i="1"/>
  <c r="EE958" i="1"/>
  <c r="DY958" i="1"/>
  <c r="DS958" i="1"/>
  <c r="DM958" i="1"/>
  <c r="DG958" i="1"/>
  <c r="DA958" i="1"/>
  <c r="CU958" i="1"/>
  <c r="CO958" i="1"/>
  <c r="CI958" i="1"/>
  <c r="CC958" i="1"/>
  <c r="BW958" i="1"/>
  <c r="BQ958" i="1"/>
  <c r="BK958" i="1"/>
  <c r="BE958" i="1"/>
  <c r="AY958" i="1"/>
  <c r="AS958" i="1"/>
  <c r="AM958" i="1"/>
  <c r="AG958" i="1"/>
  <c r="AA958" i="1"/>
  <c r="U958" i="1"/>
  <c r="O958" i="1"/>
  <c r="I958" i="1"/>
  <c r="A957" i="1"/>
  <c r="EQ957" i="1"/>
  <c r="EK957" i="1"/>
  <c r="EE957" i="1"/>
  <c r="DY957" i="1"/>
  <c r="DS957" i="1"/>
  <c r="DM957" i="1"/>
  <c r="DG957" i="1"/>
  <c r="DA957" i="1"/>
  <c r="CU957" i="1"/>
  <c r="CO957" i="1"/>
  <c r="CI957" i="1"/>
  <c r="CC957" i="1"/>
  <c r="BW957" i="1"/>
  <c r="BQ957" i="1"/>
  <c r="BK957" i="1"/>
  <c r="BE957" i="1"/>
  <c r="AY957" i="1"/>
  <c r="AS957" i="1"/>
  <c r="AM957" i="1"/>
  <c r="AG957" i="1"/>
  <c r="AA957" i="1"/>
  <c r="U957" i="1"/>
  <c r="O957" i="1"/>
  <c r="I957" i="1"/>
  <c r="A956" i="1"/>
  <c r="EQ956" i="1"/>
  <c r="EK956" i="1"/>
  <c r="EE956" i="1"/>
  <c r="DY956" i="1"/>
  <c r="DS956" i="1"/>
  <c r="DM956" i="1"/>
  <c r="DG956" i="1"/>
  <c r="DA956" i="1"/>
  <c r="CU956" i="1"/>
  <c r="CO956" i="1"/>
  <c r="CI956" i="1"/>
  <c r="CC956" i="1"/>
  <c r="BW956" i="1"/>
  <c r="BQ956" i="1"/>
  <c r="BK956" i="1"/>
  <c r="BE956" i="1"/>
  <c r="AY956" i="1"/>
  <c r="AS956" i="1"/>
  <c r="AM956" i="1"/>
  <c r="AG956" i="1"/>
  <c r="AA956" i="1"/>
  <c r="U956" i="1"/>
  <c r="O956" i="1"/>
  <c r="I956" i="1"/>
  <c r="A955" i="1"/>
  <c r="EQ955" i="1"/>
  <c r="EK955" i="1"/>
  <c r="EE955" i="1"/>
  <c r="DY955" i="1"/>
  <c r="DS955" i="1"/>
  <c r="DM955" i="1"/>
  <c r="DG955" i="1"/>
  <c r="DA955" i="1"/>
  <c r="CU955" i="1"/>
  <c r="CO955" i="1"/>
  <c r="CI955" i="1"/>
  <c r="CC955" i="1"/>
  <c r="BW955" i="1"/>
  <c r="BQ955" i="1"/>
  <c r="BK955" i="1"/>
  <c r="BE955" i="1"/>
  <c r="AY955" i="1"/>
  <c r="AS955" i="1"/>
  <c r="AM955" i="1"/>
  <c r="AG955" i="1"/>
  <c r="AA955" i="1"/>
  <c r="U955" i="1"/>
  <c r="O955" i="1"/>
  <c r="I955" i="1"/>
  <c r="A954" i="1"/>
  <c r="EQ954" i="1"/>
  <c r="EK954" i="1"/>
  <c r="EE954" i="1"/>
  <c r="DY954" i="1"/>
  <c r="DS954" i="1"/>
  <c r="DM954" i="1"/>
  <c r="DG954" i="1"/>
  <c r="DA954" i="1"/>
  <c r="CU954" i="1"/>
  <c r="CO954" i="1"/>
  <c r="CI954" i="1"/>
  <c r="CC954" i="1"/>
  <c r="BW954" i="1"/>
  <c r="BQ954" i="1"/>
  <c r="BK954" i="1"/>
  <c r="BE954" i="1"/>
  <c r="AY954" i="1"/>
  <c r="AS954" i="1"/>
  <c r="AM954" i="1"/>
  <c r="AG954" i="1"/>
  <c r="AA954" i="1"/>
  <c r="U954" i="1"/>
  <c r="O954" i="1"/>
  <c r="I954" i="1"/>
  <c r="A953" i="1"/>
  <c r="EQ953" i="1"/>
  <c r="EK953" i="1"/>
  <c r="EE953" i="1"/>
  <c r="DY953" i="1"/>
  <c r="DS953" i="1"/>
  <c r="DM953" i="1"/>
  <c r="DG953" i="1"/>
  <c r="DA953" i="1"/>
  <c r="CU953" i="1"/>
  <c r="CO953" i="1"/>
  <c r="CI953" i="1"/>
  <c r="CC953" i="1"/>
  <c r="BW953" i="1"/>
  <c r="BQ953" i="1"/>
  <c r="BK953" i="1"/>
  <c r="BE953" i="1"/>
  <c r="AY953" i="1"/>
  <c r="AS953" i="1"/>
  <c r="AM953" i="1"/>
  <c r="AG953" i="1"/>
  <c r="AA953" i="1"/>
  <c r="U953" i="1"/>
  <c r="O953" i="1"/>
  <c r="I953" i="1"/>
  <c r="A952" i="1"/>
  <c r="EQ952" i="1"/>
  <c r="EK952" i="1"/>
  <c r="EE952" i="1"/>
  <c r="DY952" i="1"/>
  <c r="DS952" i="1"/>
  <c r="DM952" i="1"/>
  <c r="DG952" i="1"/>
  <c r="DA952" i="1"/>
  <c r="CU952" i="1"/>
  <c r="CO952" i="1"/>
  <c r="CI952" i="1"/>
  <c r="CC952" i="1"/>
  <c r="BW952" i="1"/>
  <c r="BQ952" i="1"/>
  <c r="BK952" i="1"/>
  <c r="BE952" i="1"/>
  <c r="AY952" i="1"/>
  <c r="AS952" i="1"/>
  <c r="AM952" i="1"/>
  <c r="AG952" i="1"/>
  <c r="AA952" i="1"/>
  <c r="U952" i="1"/>
  <c r="O952" i="1"/>
  <c r="I952" i="1"/>
  <c r="A951" i="1"/>
  <c r="EQ951" i="1"/>
  <c r="EK951" i="1"/>
  <c r="EE951" i="1"/>
  <c r="DY951" i="1"/>
  <c r="DS951" i="1"/>
  <c r="DM951" i="1"/>
  <c r="DG951" i="1"/>
  <c r="DA951" i="1"/>
  <c r="CU951" i="1"/>
  <c r="CO951" i="1"/>
  <c r="CI951" i="1"/>
  <c r="CC951" i="1"/>
  <c r="BW951" i="1"/>
  <c r="BQ951" i="1"/>
  <c r="BK951" i="1"/>
  <c r="BE951" i="1"/>
  <c r="AY951" i="1"/>
  <c r="AS951" i="1"/>
  <c r="AM951" i="1"/>
  <c r="AG951" i="1"/>
  <c r="AA951" i="1"/>
  <c r="U951" i="1"/>
  <c r="O951" i="1"/>
  <c r="I951" i="1"/>
  <c r="A950" i="1"/>
  <c r="EQ950" i="1"/>
  <c r="EK950" i="1"/>
  <c r="EE950" i="1"/>
  <c r="DY950" i="1"/>
  <c r="DS950" i="1"/>
  <c r="DM950" i="1"/>
  <c r="DG950" i="1"/>
  <c r="DA950" i="1"/>
  <c r="CU950" i="1"/>
  <c r="CO950" i="1"/>
  <c r="CI950" i="1"/>
  <c r="CC950" i="1"/>
  <c r="BW950" i="1"/>
  <c r="BQ950" i="1"/>
  <c r="BK950" i="1"/>
  <c r="BE950" i="1"/>
  <c r="AY950" i="1"/>
  <c r="AS950" i="1"/>
  <c r="AM950" i="1"/>
  <c r="AG950" i="1"/>
  <c r="AA950" i="1"/>
  <c r="U950" i="1"/>
  <c r="O950" i="1"/>
  <c r="I950" i="1"/>
  <c r="A949" i="1"/>
  <c r="EQ949" i="1"/>
  <c r="EK949" i="1"/>
  <c r="EE949" i="1"/>
  <c r="DY949" i="1"/>
  <c r="DS949" i="1"/>
  <c r="DM949" i="1"/>
  <c r="DG949" i="1"/>
  <c r="DA949" i="1"/>
  <c r="CU949" i="1"/>
  <c r="CO949" i="1"/>
  <c r="CI949" i="1"/>
  <c r="CC949" i="1"/>
  <c r="BW949" i="1"/>
  <c r="BQ949" i="1"/>
  <c r="BK949" i="1"/>
  <c r="BE949" i="1"/>
  <c r="AY949" i="1"/>
  <c r="AS949" i="1"/>
  <c r="AM949" i="1"/>
  <c r="AG949" i="1"/>
  <c r="AA949" i="1"/>
  <c r="U949" i="1"/>
  <c r="O949" i="1"/>
  <c r="I949" i="1"/>
  <c r="A948" i="1"/>
  <c r="EQ948" i="1"/>
  <c r="EK948" i="1"/>
  <c r="EE948" i="1"/>
  <c r="DY948" i="1"/>
  <c r="DS948" i="1"/>
  <c r="DM948" i="1"/>
  <c r="DG948" i="1"/>
  <c r="DA948" i="1"/>
  <c r="CU948" i="1"/>
  <c r="CO948" i="1"/>
  <c r="CI948" i="1"/>
  <c r="CC948" i="1"/>
  <c r="BW948" i="1"/>
  <c r="BQ948" i="1"/>
  <c r="BK948" i="1"/>
  <c r="BE948" i="1"/>
  <c r="AY948" i="1"/>
  <c r="AS948" i="1"/>
  <c r="AM948" i="1"/>
  <c r="AG948" i="1"/>
  <c r="AA948" i="1"/>
  <c r="U948" i="1"/>
  <c r="O948" i="1"/>
  <c r="I948" i="1"/>
  <c r="A947" i="1"/>
  <c r="EQ947" i="1"/>
  <c r="EK947" i="1"/>
  <c r="EE947" i="1"/>
  <c r="DY947" i="1"/>
  <c r="DS947" i="1"/>
  <c r="DM947" i="1"/>
  <c r="DG947" i="1"/>
  <c r="DA947" i="1"/>
  <c r="CU947" i="1"/>
  <c r="CO947" i="1"/>
  <c r="CI947" i="1"/>
  <c r="CC947" i="1"/>
  <c r="BW947" i="1"/>
  <c r="BQ947" i="1"/>
  <c r="BK947" i="1"/>
  <c r="BE947" i="1"/>
  <c r="AY947" i="1"/>
  <c r="AS947" i="1"/>
  <c r="AM947" i="1"/>
  <c r="AG947" i="1"/>
  <c r="AA947" i="1"/>
  <c r="U947" i="1"/>
  <c r="O947" i="1"/>
  <c r="I947" i="1"/>
  <c r="A946" i="1"/>
  <c r="EQ946" i="1"/>
  <c r="EK946" i="1"/>
  <c r="EE946" i="1"/>
  <c r="DY946" i="1"/>
  <c r="DS946" i="1"/>
  <c r="DM946" i="1"/>
  <c r="DG946" i="1"/>
  <c r="DA946" i="1"/>
  <c r="CU946" i="1"/>
  <c r="CO946" i="1"/>
  <c r="CI946" i="1"/>
  <c r="CC946" i="1"/>
  <c r="BW946" i="1"/>
  <c r="BQ946" i="1"/>
  <c r="BK946" i="1"/>
  <c r="BE946" i="1"/>
  <c r="AY946" i="1"/>
  <c r="AS946" i="1"/>
  <c r="AM946" i="1"/>
  <c r="AG946" i="1"/>
  <c r="AA946" i="1"/>
  <c r="U946" i="1"/>
  <c r="O946" i="1"/>
  <c r="I946" i="1"/>
  <c r="A945" i="1"/>
  <c r="EQ945" i="1"/>
  <c r="EK945" i="1"/>
  <c r="EE945" i="1"/>
  <c r="DY945" i="1"/>
  <c r="DS945" i="1"/>
  <c r="DM945" i="1"/>
  <c r="DG945" i="1"/>
  <c r="DA945" i="1"/>
  <c r="CU945" i="1"/>
  <c r="CO945" i="1"/>
  <c r="CI945" i="1"/>
  <c r="CC945" i="1"/>
  <c r="BW945" i="1"/>
  <c r="BQ945" i="1"/>
  <c r="BK945" i="1"/>
  <c r="BE945" i="1"/>
  <c r="AY945" i="1"/>
  <c r="AS945" i="1"/>
  <c r="AM945" i="1"/>
  <c r="AG945" i="1"/>
  <c r="AA945" i="1"/>
  <c r="U945" i="1"/>
  <c r="O945" i="1"/>
  <c r="I945" i="1"/>
  <c r="A944" i="1"/>
  <c r="EQ944" i="1"/>
  <c r="EK944" i="1"/>
  <c r="EE944" i="1"/>
  <c r="DY944" i="1"/>
  <c r="DS944" i="1"/>
  <c r="DM944" i="1"/>
  <c r="DG944" i="1"/>
  <c r="DA944" i="1"/>
  <c r="CU944" i="1"/>
  <c r="CO944" i="1"/>
  <c r="CI944" i="1"/>
  <c r="CC944" i="1"/>
  <c r="BW944" i="1"/>
  <c r="BQ944" i="1"/>
  <c r="BK944" i="1"/>
  <c r="BE944" i="1"/>
  <c r="AY944" i="1"/>
  <c r="AS944" i="1"/>
  <c r="AM944" i="1"/>
  <c r="AG944" i="1"/>
  <c r="AA944" i="1"/>
  <c r="U944" i="1"/>
  <c r="O944" i="1"/>
  <c r="I944" i="1"/>
  <c r="A943" i="1"/>
  <c r="EQ943" i="1"/>
  <c r="EK943" i="1"/>
  <c r="EE943" i="1"/>
  <c r="DY943" i="1"/>
  <c r="DS943" i="1"/>
  <c r="DM943" i="1"/>
  <c r="DG943" i="1"/>
  <c r="DA943" i="1"/>
  <c r="CU943" i="1"/>
  <c r="CO943" i="1"/>
  <c r="CI943" i="1"/>
  <c r="CC943" i="1"/>
  <c r="BW943" i="1"/>
  <c r="BQ943" i="1"/>
  <c r="BK943" i="1"/>
  <c r="BE943" i="1"/>
  <c r="AY943" i="1"/>
  <c r="AS943" i="1"/>
  <c r="AM943" i="1"/>
  <c r="AG943" i="1"/>
  <c r="AA943" i="1"/>
  <c r="U943" i="1"/>
  <c r="O943" i="1"/>
  <c r="I943" i="1"/>
  <c r="A942" i="1"/>
  <c r="EQ942" i="1"/>
  <c r="EK942" i="1"/>
  <c r="EE942" i="1"/>
  <c r="DY942" i="1"/>
  <c r="DS942" i="1"/>
  <c r="DM942" i="1"/>
  <c r="DG942" i="1"/>
  <c r="DA942" i="1"/>
  <c r="CU942" i="1"/>
  <c r="CO942" i="1"/>
  <c r="CI942" i="1"/>
  <c r="CC942" i="1"/>
  <c r="BW942" i="1"/>
  <c r="BQ942" i="1"/>
  <c r="BK942" i="1"/>
  <c r="BE942" i="1"/>
  <c r="AY942" i="1"/>
  <c r="AS942" i="1"/>
  <c r="AM942" i="1"/>
  <c r="AG942" i="1"/>
  <c r="AA942" i="1"/>
  <c r="U942" i="1"/>
  <c r="O942" i="1"/>
  <c r="I942" i="1"/>
  <c r="A941" i="1"/>
  <c r="EQ941" i="1"/>
  <c r="EK941" i="1"/>
  <c r="EE941" i="1"/>
  <c r="DY941" i="1"/>
  <c r="DS941" i="1"/>
  <c r="DM941" i="1"/>
  <c r="DG941" i="1"/>
  <c r="DA941" i="1"/>
  <c r="CU941" i="1"/>
  <c r="CO941" i="1"/>
  <c r="CI941" i="1"/>
  <c r="CC941" i="1"/>
  <c r="BW941" i="1"/>
  <c r="BQ941" i="1"/>
  <c r="BK941" i="1"/>
  <c r="BE941" i="1"/>
  <c r="AY941" i="1"/>
  <c r="AS941" i="1"/>
  <c r="AM941" i="1"/>
  <c r="AG941" i="1"/>
  <c r="AA941" i="1"/>
  <c r="U941" i="1"/>
  <c r="O941" i="1"/>
  <c r="I941" i="1"/>
  <c r="A940" i="1"/>
  <c r="EQ940" i="1"/>
  <c r="EK940" i="1"/>
  <c r="EE940" i="1"/>
  <c r="DY940" i="1"/>
  <c r="DS940" i="1"/>
  <c r="DM940" i="1"/>
  <c r="DG940" i="1"/>
  <c r="DA940" i="1"/>
  <c r="CU940" i="1"/>
  <c r="CO940" i="1"/>
  <c r="CI940" i="1"/>
  <c r="CC940" i="1"/>
  <c r="BW940" i="1"/>
  <c r="BQ940" i="1"/>
  <c r="BK940" i="1"/>
  <c r="BE940" i="1"/>
  <c r="AY940" i="1"/>
  <c r="AS940" i="1"/>
  <c r="AM940" i="1"/>
  <c r="AG940" i="1"/>
  <c r="AA940" i="1"/>
  <c r="U940" i="1"/>
  <c r="O940" i="1"/>
  <c r="I940" i="1"/>
  <c r="A939" i="1"/>
  <c r="EQ939" i="1"/>
  <c r="EK939" i="1"/>
  <c r="EE939" i="1"/>
  <c r="DY939" i="1"/>
  <c r="DS939" i="1"/>
  <c r="DM939" i="1"/>
  <c r="DG939" i="1"/>
  <c r="DA939" i="1"/>
  <c r="CU939" i="1"/>
  <c r="CO939" i="1"/>
  <c r="CI939" i="1"/>
  <c r="CC939" i="1"/>
  <c r="BW939" i="1"/>
  <c r="BQ939" i="1"/>
  <c r="BK939" i="1"/>
  <c r="BE939" i="1"/>
  <c r="AY939" i="1"/>
  <c r="AS939" i="1"/>
  <c r="AM939" i="1"/>
  <c r="AG939" i="1"/>
  <c r="AA939" i="1"/>
  <c r="U939" i="1"/>
  <c r="O939" i="1"/>
  <c r="I939" i="1"/>
  <c r="A938" i="1"/>
  <c r="EQ938" i="1"/>
  <c r="EK938" i="1"/>
  <c r="EE938" i="1"/>
  <c r="DY938" i="1"/>
  <c r="DS938" i="1"/>
  <c r="DM938" i="1"/>
  <c r="DG938" i="1"/>
  <c r="DA938" i="1"/>
  <c r="CU938" i="1"/>
  <c r="CO938" i="1"/>
  <c r="CI938" i="1"/>
  <c r="CC938" i="1"/>
  <c r="BW938" i="1"/>
  <c r="BQ938" i="1"/>
  <c r="BK938" i="1"/>
  <c r="BE938" i="1"/>
  <c r="AY938" i="1"/>
  <c r="AS938" i="1"/>
  <c r="AM938" i="1"/>
  <c r="AG938" i="1"/>
  <c r="AA938" i="1"/>
  <c r="U938" i="1"/>
  <c r="O938" i="1"/>
  <c r="I938" i="1"/>
  <c r="A932" i="1"/>
  <c r="EQ932" i="1"/>
  <c r="EK932" i="1"/>
  <c r="EE932" i="1"/>
  <c r="DY932" i="1"/>
  <c r="DS932" i="1"/>
  <c r="DM932" i="1"/>
  <c r="DG932" i="1"/>
  <c r="DA932" i="1"/>
  <c r="CU932" i="1"/>
  <c r="CO932" i="1"/>
  <c r="CI932" i="1"/>
  <c r="CC932" i="1"/>
  <c r="BW932" i="1"/>
  <c r="BQ932" i="1"/>
  <c r="BK932" i="1"/>
  <c r="BE932" i="1"/>
  <c r="AY932" i="1"/>
  <c r="AS932" i="1"/>
  <c r="AM932" i="1"/>
  <c r="AG932" i="1"/>
  <c r="AA932" i="1"/>
  <c r="U932" i="1"/>
  <c r="O932" i="1"/>
  <c r="I932" i="1"/>
  <c r="A931" i="1"/>
  <c r="EQ931" i="1"/>
  <c r="EK931" i="1"/>
  <c r="EE931" i="1"/>
  <c r="DY931" i="1"/>
  <c r="DS931" i="1"/>
  <c r="DM931" i="1"/>
  <c r="DG931" i="1"/>
  <c r="DA931" i="1"/>
  <c r="CU931" i="1"/>
  <c r="CO931" i="1"/>
  <c r="CI931" i="1"/>
  <c r="CC931" i="1"/>
  <c r="BW931" i="1"/>
  <c r="BQ931" i="1"/>
  <c r="BK931" i="1"/>
  <c r="BE931" i="1"/>
  <c r="AY931" i="1"/>
  <c r="AS931" i="1"/>
  <c r="AM931" i="1"/>
  <c r="AG931" i="1"/>
  <c r="AA931" i="1"/>
  <c r="U931" i="1"/>
  <c r="O931" i="1"/>
  <c r="I931" i="1"/>
  <c r="A930" i="1"/>
  <c r="EQ930" i="1"/>
  <c r="EK930" i="1"/>
  <c r="EE930" i="1"/>
  <c r="DY930" i="1"/>
  <c r="DS930" i="1"/>
  <c r="DM930" i="1"/>
  <c r="DG930" i="1"/>
  <c r="DA930" i="1"/>
  <c r="CU930" i="1"/>
  <c r="CO930" i="1"/>
  <c r="CI930" i="1"/>
  <c r="CC930" i="1"/>
  <c r="BW930" i="1"/>
  <c r="BQ930" i="1"/>
  <c r="BK930" i="1"/>
  <c r="BE930" i="1"/>
  <c r="AY930" i="1"/>
  <c r="AS930" i="1"/>
  <c r="AM930" i="1"/>
  <c r="AG930" i="1"/>
  <c r="AA930" i="1"/>
  <c r="U930" i="1"/>
  <c r="O930" i="1"/>
  <c r="I930" i="1"/>
  <c r="A929" i="1"/>
  <c r="EQ929" i="1"/>
  <c r="EK929" i="1"/>
  <c r="EE929" i="1"/>
  <c r="DY929" i="1"/>
  <c r="DS929" i="1"/>
  <c r="DM929" i="1"/>
  <c r="DG929" i="1"/>
  <c r="DA929" i="1"/>
  <c r="CU929" i="1"/>
  <c r="CO929" i="1"/>
  <c r="CI929" i="1"/>
  <c r="CC929" i="1"/>
  <c r="BW929" i="1"/>
  <c r="BQ929" i="1"/>
  <c r="BK929" i="1"/>
  <c r="BE929" i="1"/>
  <c r="AY929" i="1"/>
  <c r="AS929" i="1"/>
  <c r="AM929" i="1"/>
  <c r="AG929" i="1"/>
  <c r="AA929" i="1"/>
  <c r="U929" i="1"/>
  <c r="O929" i="1"/>
  <c r="I929" i="1"/>
  <c r="A928" i="1"/>
  <c r="EQ928" i="1"/>
  <c r="EK928" i="1"/>
  <c r="EE928" i="1"/>
  <c r="DY928" i="1"/>
  <c r="DS928" i="1"/>
  <c r="DM928" i="1"/>
  <c r="DG928" i="1"/>
  <c r="DA928" i="1"/>
  <c r="CU928" i="1"/>
  <c r="CO928" i="1"/>
  <c r="CI928" i="1"/>
  <c r="CC928" i="1"/>
  <c r="BW928" i="1"/>
  <c r="BQ928" i="1"/>
  <c r="BK928" i="1"/>
  <c r="BE928" i="1"/>
  <c r="AY928" i="1"/>
  <c r="AS928" i="1"/>
  <c r="AM928" i="1"/>
  <c r="AG928" i="1"/>
  <c r="AA928" i="1"/>
  <c r="U928" i="1"/>
  <c r="O928" i="1"/>
  <c r="I928" i="1"/>
  <c r="A927" i="1"/>
  <c r="EQ927" i="1"/>
  <c r="EK927" i="1"/>
  <c r="EE927" i="1"/>
  <c r="DY927" i="1"/>
  <c r="DS927" i="1"/>
  <c r="DM927" i="1"/>
  <c r="DG927" i="1"/>
  <c r="DA927" i="1"/>
  <c r="CU927" i="1"/>
  <c r="CO927" i="1"/>
  <c r="CI927" i="1"/>
  <c r="CC927" i="1"/>
  <c r="BW927" i="1"/>
  <c r="BQ927" i="1"/>
  <c r="BK927" i="1"/>
  <c r="BE927" i="1"/>
  <c r="AY927" i="1"/>
  <c r="AS927" i="1"/>
  <c r="AM927" i="1"/>
  <c r="AG927" i="1"/>
  <c r="AA927" i="1"/>
  <c r="U927" i="1"/>
  <c r="O927" i="1"/>
  <c r="I927" i="1"/>
  <c r="A926" i="1"/>
  <c r="EQ926" i="1"/>
  <c r="EK926" i="1"/>
  <c r="EE926" i="1"/>
  <c r="DY926" i="1"/>
  <c r="DS926" i="1"/>
  <c r="DM926" i="1"/>
  <c r="DG926" i="1"/>
  <c r="DA926" i="1"/>
  <c r="CU926" i="1"/>
  <c r="CO926" i="1"/>
  <c r="CI926" i="1"/>
  <c r="CC926" i="1"/>
  <c r="BW926" i="1"/>
  <c r="BQ926" i="1"/>
  <c r="BK926" i="1"/>
  <c r="BE926" i="1"/>
  <c r="AY926" i="1"/>
  <c r="AS926" i="1"/>
  <c r="AM926" i="1"/>
  <c r="AG926" i="1"/>
  <c r="AA926" i="1"/>
  <c r="U926" i="1"/>
  <c r="O926" i="1"/>
  <c r="I926" i="1"/>
  <c r="A925" i="1"/>
  <c r="EQ925" i="1"/>
  <c r="EK925" i="1"/>
  <c r="EE925" i="1"/>
  <c r="DY925" i="1"/>
  <c r="DS925" i="1"/>
  <c r="DM925" i="1"/>
  <c r="DG925" i="1"/>
  <c r="DA925" i="1"/>
  <c r="CU925" i="1"/>
  <c r="CO925" i="1"/>
  <c r="CI925" i="1"/>
  <c r="CC925" i="1"/>
  <c r="BW925" i="1"/>
  <c r="BQ925" i="1"/>
  <c r="BK925" i="1"/>
  <c r="BE925" i="1"/>
  <c r="AY925" i="1"/>
  <c r="AS925" i="1"/>
  <c r="AM925" i="1"/>
  <c r="AG925" i="1"/>
  <c r="AA925" i="1"/>
  <c r="U925" i="1"/>
  <c r="O925" i="1"/>
  <c r="I925" i="1"/>
  <c r="A924" i="1"/>
  <c r="EQ924" i="1"/>
  <c r="EK924" i="1"/>
  <c r="EE924" i="1"/>
  <c r="DY924" i="1"/>
  <c r="DS924" i="1"/>
  <c r="DM924" i="1"/>
  <c r="DG924" i="1"/>
  <c r="DA924" i="1"/>
  <c r="CU924" i="1"/>
  <c r="CO924" i="1"/>
  <c r="CI924" i="1"/>
  <c r="CC924" i="1"/>
  <c r="BW924" i="1"/>
  <c r="BQ924" i="1"/>
  <c r="BK924" i="1"/>
  <c r="BE924" i="1"/>
  <c r="AY924" i="1"/>
  <c r="AS924" i="1"/>
  <c r="AM924" i="1"/>
  <c r="AG924" i="1"/>
  <c r="AA924" i="1"/>
  <c r="U924" i="1"/>
  <c r="O924" i="1"/>
  <c r="I924" i="1"/>
  <c r="A923" i="1"/>
  <c r="EQ923" i="1"/>
  <c r="EK923" i="1"/>
  <c r="EE923" i="1"/>
  <c r="DY923" i="1"/>
  <c r="DS923" i="1"/>
  <c r="DM923" i="1"/>
  <c r="DG923" i="1"/>
  <c r="DA923" i="1"/>
  <c r="CU923" i="1"/>
  <c r="CO923" i="1"/>
  <c r="CI923" i="1"/>
  <c r="CC923" i="1"/>
  <c r="BW923" i="1"/>
  <c r="BQ923" i="1"/>
  <c r="BK923" i="1"/>
  <c r="BE923" i="1"/>
  <c r="AY923" i="1"/>
  <c r="AS923" i="1"/>
  <c r="AM923" i="1"/>
  <c r="AG923" i="1"/>
  <c r="AA923" i="1"/>
  <c r="U923" i="1"/>
  <c r="O923" i="1"/>
  <c r="I923" i="1"/>
  <c r="A922" i="1"/>
  <c r="EQ922" i="1"/>
  <c r="EK922" i="1"/>
  <c r="EE922" i="1"/>
  <c r="DY922" i="1"/>
  <c r="DS922" i="1"/>
  <c r="DM922" i="1"/>
  <c r="DG922" i="1"/>
  <c r="DA922" i="1"/>
  <c r="CU922" i="1"/>
  <c r="CO922" i="1"/>
  <c r="CI922" i="1"/>
  <c r="CC922" i="1"/>
  <c r="BW922" i="1"/>
  <c r="BQ922" i="1"/>
  <c r="BK922" i="1"/>
  <c r="BE922" i="1"/>
  <c r="AY922" i="1"/>
  <c r="AS922" i="1"/>
  <c r="AM922" i="1"/>
  <c r="AG922" i="1"/>
  <c r="AA922" i="1"/>
  <c r="U922" i="1"/>
  <c r="O922" i="1"/>
  <c r="I922" i="1"/>
  <c r="A921" i="1"/>
  <c r="EQ921" i="1"/>
  <c r="EK921" i="1"/>
  <c r="EE921" i="1"/>
  <c r="DY921" i="1"/>
  <c r="DS921" i="1"/>
  <c r="DM921" i="1"/>
  <c r="DG921" i="1"/>
  <c r="DA921" i="1"/>
  <c r="CU921" i="1"/>
  <c r="CO921" i="1"/>
  <c r="CI921" i="1"/>
  <c r="CC921" i="1"/>
  <c r="BW921" i="1"/>
  <c r="BQ921" i="1"/>
  <c r="BK921" i="1"/>
  <c r="BE921" i="1"/>
  <c r="AY921" i="1"/>
  <c r="AS921" i="1"/>
  <c r="AM921" i="1"/>
  <c r="AG921" i="1"/>
  <c r="AA921" i="1"/>
  <c r="U921" i="1"/>
  <c r="O921" i="1"/>
  <c r="I921" i="1"/>
  <c r="A920" i="1"/>
  <c r="EQ920" i="1"/>
  <c r="EK920" i="1"/>
  <c r="EE920" i="1"/>
  <c r="DY920" i="1"/>
  <c r="DS920" i="1"/>
  <c r="DM920" i="1"/>
  <c r="DG920" i="1"/>
  <c r="DA920" i="1"/>
  <c r="CU920" i="1"/>
  <c r="CO920" i="1"/>
  <c r="CI920" i="1"/>
  <c r="CC920" i="1"/>
  <c r="BW920" i="1"/>
  <c r="BQ920" i="1"/>
  <c r="BK920" i="1"/>
  <c r="BE920" i="1"/>
  <c r="AY920" i="1"/>
  <c r="AS920" i="1"/>
  <c r="AM920" i="1"/>
  <c r="AG920" i="1"/>
  <c r="AA920" i="1"/>
  <c r="U920" i="1"/>
  <c r="O920" i="1"/>
  <c r="I920" i="1"/>
  <c r="A919" i="1"/>
  <c r="EQ919" i="1"/>
  <c r="EK919" i="1"/>
  <c r="EE919" i="1"/>
  <c r="DY919" i="1"/>
  <c r="DS919" i="1"/>
  <c r="DM919" i="1"/>
  <c r="DG919" i="1"/>
  <c r="DA919" i="1"/>
  <c r="CU919" i="1"/>
  <c r="CO919" i="1"/>
  <c r="CI919" i="1"/>
  <c r="CC919" i="1"/>
  <c r="BW919" i="1"/>
  <c r="BQ919" i="1"/>
  <c r="BK919" i="1"/>
  <c r="BE919" i="1"/>
  <c r="AY919" i="1"/>
  <c r="AS919" i="1"/>
  <c r="AM919" i="1"/>
  <c r="AG919" i="1"/>
  <c r="AA919" i="1"/>
  <c r="U919" i="1"/>
  <c r="O919" i="1"/>
  <c r="I919" i="1"/>
  <c r="A918" i="1"/>
  <c r="EQ918" i="1"/>
  <c r="EK918" i="1"/>
  <c r="EE918" i="1"/>
  <c r="DY918" i="1"/>
  <c r="DS918" i="1"/>
  <c r="DM918" i="1"/>
  <c r="DG918" i="1"/>
  <c r="DA918" i="1"/>
  <c r="CU918" i="1"/>
  <c r="CO918" i="1"/>
  <c r="CI918" i="1"/>
  <c r="CC918" i="1"/>
  <c r="BW918" i="1"/>
  <c r="BQ918" i="1"/>
  <c r="BK918" i="1"/>
  <c r="BE918" i="1"/>
  <c r="AY918" i="1"/>
  <c r="AS918" i="1"/>
  <c r="AM918" i="1"/>
  <c r="AG918" i="1"/>
  <c r="AA918" i="1"/>
  <c r="U918" i="1"/>
  <c r="O918" i="1"/>
  <c r="I918" i="1"/>
  <c r="A917" i="1"/>
  <c r="EQ917" i="1"/>
  <c r="EK917" i="1"/>
  <c r="EE917" i="1"/>
  <c r="DY917" i="1"/>
  <c r="DS917" i="1"/>
  <c r="DM917" i="1"/>
  <c r="DG917" i="1"/>
  <c r="DA917" i="1"/>
  <c r="CU917" i="1"/>
  <c r="CO917" i="1"/>
  <c r="CI917" i="1"/>
  <c r="CC917" i="1"/>
  <c r="BW917" i="1"/>
  <c r="BQ917" i="1"/>
  <c r="BK917" i="1"/>
  <c r="BE917" i="1"/>
  <c r="AY917" i="1"/>
  <c r="AS917" i="1"/>
  <c r="AM917" i="1"/>
  <c r="AG917" i="1"/>
  <c r="AA917" i="1"/>
  <c r="U917" i="1"/>
  <c r="O917" i="1"/>
  <c r="I917" i="1"/>
  <c r="A916" i="1"/>
  <c r="EQ916" i="1"/>
  <c r="EK916" i="1"/>
  <c r="EE916" i="1"/>
  <c r="DY916" i="1"/>
  <c r="DS916" i="1"/>
  <c r="DM916" i="1"/>
  <c r="DG916" i="1"/>
  <c r="DA916" i="1"/>
  <c r="CU916" i="1"/>
  <c r="CO916" i="1"/>
  <c r="CI916" i="1"/>
  <c r="CC916" i="1"/>
  <c r="BW916" i="1"/>
  <c r="BQ916" i="1"/>
  <c r="BK916" i="1"/>
  <c r="BE916" i="1"/>
  <c r="AY916" i="1"/>
  <c r="AS916" i="1"/>
  <c r="AM916" i="1"/>
  <c r="AG916" i="1"/>
  <c r="AA916" i="1"/>
  <c r="U916" i="1"/>
  <c r="O916" i="1"/>
  <c r="I916" i="1"/>
  <c r="A915" i="1"/>
  <c r="EQ915" i="1"/>
  <c r="EK915" i="1"/>
  <c r="EE915" i="1"/>
  <c r="DY915" i="1"/>
  <c r="DS915" i="1"/>
  <c r="DM915" i="1"/>
  <c r="DG915" i="1"/>
  <c r="DA915" i="1"/>
  <c r="CU915" i="1"/>
  <c r="CO915" i="1"/>
  <c r="CI915" i="1"/>
  <c r="CC915" i="1"/>
  <c r="BW915" i="1"/>
  <c r="BQ915" i="1"/>
  <c r="BK915" i="1"/>
  <c r="BE915" i="1"/>
  <c r="AY915" i="1"/>
  <c r="AS915" i="1"/>
  <c r="AM915" i="1"/>
  <c r="AG915" i="1"/>
  <c r="AA915" i="1"/>
  <c r="U915" i="1"/>
  <c r="O915" i="1"/>
  <c r="I915" i="1"/>
  <c r="A914" i="1"/>
  <c r="EQ914" i="1"/>
  <c r="EK914" i="1"/>
  <c r="EE914" i="1"/>
  <c r="DY914" i="1"/>
  <c r="DS914" i="1"/>
  <c r="DM914" i="1"/>
  <c r="DG914" i="1"/>
  <c r="DA914" i="1"/>
  <c r="CU914" i="1"/>
  <c r="CO914" i="1"/>
  <c r="CI914" i="1"/>
  <c r="CC914" i="1"/>
  <c r="BW914" i="1"/>
  <c r="BQ914" i="1"/>
  <c r="BK914" i="1"/>
  <c r="BE914" i="1"/>
  <c r="AY914" i="1"/>
  <c r="AS914" i="1"/>
  <c r="AM914" i="1"/>
  <c r="AG914" i="1"/>
  <c r="AA914" i="1"/>
  <c r="U914" i="1"/>
  <c r="O914" i="1"/>
  <c r="I914" i="1"/>
  <c r="A913" i="1"/>
  <c r="EQ913" i="1"/>
  <c r="EK913" i="1"/>
  <c r="EE913" i="1"/>
  <c r="DY913" i="1"/>
  <c r="DS913" i="1"/>
  <c r="DM913" i="1"/>
  <c r="DG913" i="1"/>
  <c r="DA913" i="1"/>
  <c r="CU913" i="1"/>
  <c r="CO913" i="1"/>
  <c r="CI913" i="1"/>
  <c r="CC913" i="1"/>
  <c r="BW913" i="1"/>
  <c r="BQ913" i="1"/>
  <c r="BK913" i="1"/>
  <c r="BE913" i="1"/>
  <c r="AY913" i="1"/>
  <c r="AS913" i="1"/>
  <c r="AM913" i="1"/>
  <c r="AG913" i="1"/>
  <c r="AA913" i="1"/>
  <c r="U913" i="1"/>
  <c r="O913" i="1"/>
  <c r="I913" i="1"/>
  <c r="A912" i="1"/>
  <c r="EQ912" i="1"/>
  <c r="EK912" i="1"/>
  <c r="EE912" i="1"/>
  <c r="DY912" i="1"/>
  <c r="DS912" i="1"/>
  <c r="DM912" i="1"/>
  <c r="DG912" i="1"/>
  <c r="DA912" i="1"/>
  <c r="CU912" i="1"/>
  <c r="CO912" i="1"/>
  <c r="CI912" i="1"/>
  <c r="CC912" i="1"/>
  <c r="BW912" i="1"/>
  <c r="BQ912" i="1"/>
  <c r="BK912" i="1"/>
  <c r="BE912" i="1"/>
  <c r="AY912" i="1"/>
  <c r="AS912" i="1"/>
  <c r="AM912" i="1"/>
  <c r="AG912" i="1"/>
  <c r="AA912" i="1"/>
  <c r="U912" i="1"/>
  <c r="O912" i="1"/>
  <c r="I912" i="1"/>
  <c r="A911" i="1"/>
  <c r="EQ911" i="1"/>
  <c r="EK911" i="1"/>
  <c r="EE911" i="1"/>
  <c r="DY911" i="1"/>
  <c r="DS911" i="1"/>
  <c r="DM911" i="1"/>
  <c r="DG911" i="1"/>
  <c r="DA911" i="1"/>
  <c r="CU911" i="1"/>
  <c r="CO911" i="1"/>
  <c r="CI911" i="1"/>
  <c r="CC911" i="1"/>
  <c r="BW911" i="1"/>
  <c r="BQ911" i="1"/>
  <c r="BK911" i="1"/>
  <c r="BE911" i="1"/>
  <c r="AY911" i="1"/>
  <c r="AS911" i="1"/>
  <c r="AM911" i="1"/>
  <c r="AG911" i="1"/>
  <c r="AA911" i="1"/>
  <c r="U911" i="1"/>
  <c r="O911" i="1"/>
  <c r="I911" i="1"/>
  <c r="A910" i="1"/>
  <c r="EQ910" i="1"/>
  <c r="EK910" i="1"/>
  <c r="EE910" i="1"/>
  <c r="DY910" i="1"/>
  <c r="DS910" i="1"/>
  <c r="DM910" i="1"/>
  <c r="DG910" i="1"/>
  <c r="DA910" i="1"/>
  <c r="CU910" i="1"/>
  <c r="CO910" i="1"/>
  <c r="CI910" i="1"/>
  <c r="CC910" i="1"/>
  <c r="BW910" i="1"/>
  <c r="BQ910" i="1"/>
  <c r="BK910" i="1"/>
  <c r="BE910" i="1"/>
  <c r="AY910" i="1"/>
  <c r="AS910" i="1"/>
  <c r="AM910" i="1"/>
  <c r="AG910" i="1"/>
  <c r="AA910" i="1"/>
  <c r="U910" i="1"/>
  <c r="O910" i="1"/>
  <c r="I910" i="1"/>
  <c r="A909" i="1"/>
  <c r="EQ909" i="1"/>
  <c r="EK909" i="1"/>
  <c r="EE909" i="1"/>
  <c r="DY909" i="1"/>
  <c r="DS909" i="1"/>
  <c r="DM909" i="1"/>
  <c r="DG909" i="1"/>
  <c r="DA909" i="1"/>
  <c r="CU909" i="1"/>
  <c r="CO909" i="1"/>
  <c r="CI909" i="1"/>
  <c r="CC909" i="1"/>
  <c r="BW909" i="1"/>
  <c r="BQ909" i="1"/>
  <c r="BK909" i="1"/>
  <c r="BE909" i="1"/>
  <c r="AY909" i="1"/>
  <c r="AS909" i="1"/>
  <c r="AM909" i="1"/>
  <c r="AG909" i="1"/>
  <c r="AA909" i="1"/>
  <c r="U909" i="1"/>
  <c r="O909" i="1"/>
  <c r="I909" i="1"/>
  <c r="A908" i="1"/>
  <c r="EQ908" i="1"/>
  <c r="EK908" i="1"/>
  <c r="EE908" i="1"/>
  <c r="DY908" i="1"/>
  <c r="DS908" i="1"/>
  <c r="DM908" i="1"/>
  <c r="DG908" i="1"/>
  <c r="DA908" i="1"/>
  <c r="CU908" i="1"/>
  <c r="CO908" i="1"/>
  <c r="CI908" i="1"/>
  <c r="CC908" i="1"/>
  <c r="BW908" i="1"/>
  <c r="BQ908" i="1"/>
  <c r="BK908" i="1"/>
  <c r="BE908" i="1"/>
  <c r="AY908" i="1"/>
  <c r="AS908" i="1"/>
  <c r="AM908" i="1"/>
  <c r="AG908" i="1"/>
  <c r="AA908" i="1"/>
  <c r="U908" i="1"/>
  <c r="O908" i="1"/>
  <c r="I908" i="1"/>
  <c r="A907" i="1"/>
  <c r="EQ907" i="1"/>
  <c r="EK907" i="1"/>
  <c r="EE907" i="1"/>
  <c r="DY907" i="1"/>
  <c r="DS907" i="1"/>
  <c r="DM907" i="1"/>
  <c r="DG907" i="1"/>
  <c r="DA907" i="1"/>
  <c r="CU907" i="1"/>
  <c r="CO907" i="1"/>
  <c r="CI907" i="1"/>
  <c r="CC907" i="1"/>
  <c r="BW907" i="1"/>
  <c r="BQ907" i="1"/>
  <c r="BK907" i="1"/>
  <c r="BE907" i="1"/>
  <c r="AY907" i="1"/>
  <c r="AS907" i="1"/>
  <c r="AM907" i="1"/>
  <c r="AG907" i="1"/>
  <c r="AA907" i="1"/>
  <c r="U907" i="1"/>
  <c r="O907" i="1"/>
  <c r="I907" i="1"/>
  <c r="A906" i="1"/>
  <c r="EQ906" i="1"/>
  <c r="EK906" i="1"/>
  <c r="EE906" i="1"/>
  <c r="DY906" i="1"/>
  <c r="DS906" i="1"/>
  <c r="DM906" i="1"/>
  <c r="DG906" i="1"/>
  <c r="DA906" i="1"/>
  <c r="CU906" i="1"/>
  <c r="CO906" i="1"/>
  <c r="CI906" i="1"/>
  <c r="CC906" i="1"/>
  <c r="BW906" i="1"/>
  <c r="BQ906" i="1"/>
  <c r="BK906" i="1"/>
  <c r="BE906" i="1"/>
  <c r="AY906" i="1"/>
  <c r="AS906" i="1"/>
  <c r="AM906" i="1"/>
  <c r="AG906" i="1"/>
  <c r="AA906" i="1"/>
  <c r="U906" i="1"/>
  <c r="O906" i="1"/>
  <c r="I906" i="1"/>
  <c r="A905" i="1"/>
  <c r="EQ905" i="1"/>
  <c r="EK905" i="1"/>
  <c r="EE905" i="1"/>
  <c r="DY905" i="1"/>
  <c r="DS905" i="1"/>
  <c r="DM905" i="1"/>
  <c r="DG905" i="1"/>
  <c r="DA905" i="1"/>
  <c r="CU905" i="1"/>
  <c r="CO905" i="1"/>
  <c r="CI905" i="1"/>
  <c r="CC905" i="1"/>
  <c r="BW905" i="1"/>
  <c r="BQ905" i="1"/>
  <c r="BK905" i="1"/>
  <c r="BE905" i="1"/>
  <c r="AY905" i="1"/>
  <c r="AS905" i="1"/>
  <c r="AM905" i="1"/>
  <c r="AG905" i="1"/>
  <c r="AA905" i="1"/>
  <c r="U905" i="1"/>
  <c r="O905" i="1"/>
  <c r="I905" i="1"/>
  <c r="A904" i="1"/>
  <c r="EQ904" i="1"/>
  <c r="EK904" i="1"/>
  <c r="EE904" i="1"/>
  <c r="DY904" i="1"/>
  <c r="DS904" i="1"/>
  <c r="DM904" i="1"/>
  <c r="DG904" i="1"/>
  <c r="DA904" i="1"/>
  <c r="CU904" i="1"/>
  <c r="CO904" i="1"/>
  <c r="CI904" i="1"/>
  <c r="CC904" i="1"/>
  <c r="BW904" i="1"/>
  <c r="BQ904" i="1"/>
  <c r="BK904" i="1"/>
  <c r="BE904" i="1"/>
  <c r="AY904" i="1"/>
  <c r="AS904" i="1"/>
  <c r="AM904" i="1"/>
  <c r="AG904" i="1"/>
  <c r="AA904" i="1"/>
  <c r="U904" i="1"/>
  <c r="O904" i="1"/>
  <c r="I904" i="1"/>
  <c r="A903" i="1"/>
  <c r="EQ903" i="1"/>
  <c r="EK903" i="1"/>
  <c r="EE903" i="1"/>
  <c r="DY903" i="1"/>
  <c r="DS903" i="1"/>
  <c r="DM903" i="1"/>
  <c r="DG903" i="1"/>
  <c r="DA903" i="1"/>
  <c r="CU903" i="1"/>
  <c r="CO903" i="1"/>
  <c r="CI903" i="1"/>
  <c r="CC903" i="1"/>
  <c r="BW903" i="1"/>
  <c r="BQ903" i="1"/>
  <c r="BK903" i="1"/>
  <c r="BE903" i="1"/>
  <c r="AY903" i="1"/>
  <c r="AS903" i="1"/>
  <c r="AM903" i="1"/>
  <c r="AG903" i="1"/>
  <c r="AA903" i="1"/>
  <c r="U903" i="1"/>
  <c r="O903" i="1"/>
  <c r="I903" i="1"/>
  <c r="A902" i="1"/>
  <c r="EQ902" i="1"/>
  <c r="EK902" i="1"/>
  <c r="EE902" i="1"/>
  <c r="DY902" i="1"/>
  <c r="DS902" i="1"/>
  <c r="DM902" i="1"/>
  <c r="DG902" i="1"/>
  <c r="DA902" i="1"/>
  <c r="CU902" i="1"/>
  <c r="CO902" i="1"/>
  <c r="CI902" i="1"/>
  <c r="CC902" i="1"/>
  <c r="BW902" i="1"/>
  <c r="BQ902" i="1"/>
  <c r="BK902" i="1"/>
  <c r="BE902" i="1"/>
  <c r="AY902" i="1"/>
  <c r="AS902" i="1"/>
  <c r="AM902" i="1"/>
  <c r="AG902" i="1"/>
  <c r="AA902" i="1"/>
  <c r="U902" i="1"/>
  <c r="O902" i="1"/>
  <c r="I902" i="1"/>
  <c r="A896" i="1"/>
  <c r="EQ896" i="1"/>
  <c r="EK896" i="1"/>
  <c r="EE896" i="1"/>
  <c r="DY896" i="1"/>
  <c r="DS896" i="1"/>
  <c r="DM896" i="1"/>
  <c r="DG896" i="1"/>
  <c r="DA896" i="1"/>
  <c r="CU896" i="1"/>
  <c r="CO896" i="1"/>
  <c r="CI896" i="1"/>
  <c r="CC896" i="1"/>
  <c r="BW896" i="1"/>
  <c r="BQ896" i="1"/>
  <c r="BK896" i="1"/>
  <c r="BE896" i="1"/>
  <c r="AY896" i="1"/>
  <c r="AS896" i="1"/>
  <c r="AM896" i="1"/>
  <c r="AG896" i="1"/>
  <c r="AA896" i="1"/>
  <c r="U896" i="1"/>
  <c r="O896" i="1"/>
  <c r="I896" i="1"/>
  <c r="A895" i="1"/>
  <c r="EQ895" i="1"/>
  <c r="EK895" i="1"/>
  <c r="EE895" i="1"/>
  <c r="DY895" i="1"/>
  <c r="DS895" i="1"/>
  <c r="DM895" i="1"/>
  <c r="DG895" i="1"/>
  <c r="DA895" i="1"/>
  <c r="CU895" i="1"/>
  <c r="CO895" i="1"/>
  <c r="CI895" i="1"/>
  <c r="CC895" i="1"/>
  <c r="BW895" i="1"/>
  <c r="BQ895" i="1"/>
  <c r="BK895" i="1"/>
  <c r="BE895" i="1"/>
  <c r="AY895" i="1"/>
  <c r="AS895" i="1"/>
  <c r="AM895" i="1"/>
  <c r="AG895" i="1"/>
  <c r="AA895" i="1"/>
  <c r="U895" i="1"/>
  <c r="O895" i="1"/>
  <c r="I895" i="1"/>
  <c r="A894" i="1"/>
  <c r="EQ894" i="1"/>
  <c r="EK894" i="1"/>
  <c r="EE894" i="1"/>
  <c r="DY894" i="1"/>
  <c r="DS894" i="1"/>
  <c r="DM894" i="1"/>
  <c r="DG894" i="1"/>
  <c r="DA894" i="1"/>
  <c r="CU894" i="1"/>
  <c r="CO894" i="1"/>
  <c r="CI894" i="1"/>
  <c r="CC894" i="1"/>
  <c r="BW894" i="1"/>
  <c r="BQ894" i="1"/>
  <c r="BK894" i="1"/>
  <c r="BE894" i="1"/>
  <c r="AY894" i="1"/>
  <c r="AS894" i="1"/>
  <c r="AM894" i="1"/>
  <c r="AG894" i="1"/>
  <c r="AA894" i="1"/>
  <c r="U894" i="1"/>
  <c r="O894" i="1"/>
  <c r="I894" i="1"/>
  <c r="A893" i="1"/>
  <c r="EQ893" i="1"/>
  <c r="EK893" i="1"/>
  <c r="EE893" i="1"/>
  <c r="DY893" i="1"/>
  <c r="DS893" i="1"/>
  <c r="DM893" i="1"/>
  <c r="DG893" i="1"/>
  <c r="DA893" i="1"/>
  <c r="CU893" i="1"/>
  <c r="CO893" i="1"/>
  <c r="CI893" i="1"/>
  <c r="CC893" i="1"/>
  <c r="BW893" i="1"/>
  <c r="BQ893" i="1"/>
  <c r="BK893" i="1"/>
  <c r="BE893" i="1"/>
  <c r="AY893" i="1"/>
  <c r="AS893" i="1"/>
  <c r="AM893" i="1"/>
  <c r="AG893" i="1"/>
  <c r="AA893" i="1"/>
  <c r="U893" i="1"/>
  <c r="O893" i="1"/>
  <c r="I893" i="1"/>
  <c r="A892" i="1"/>
  <c r="EQ892" i="1"/>
  <c r="EK892" i="1"/>
  <c r="EE892" i="1"/>
  <c r="DY892" i="1"/>
  <c r="DS892" i="1"/>
  <c r="DM892" i="1"/>
  <c r="DG892" i="1"/>
  <c r="DA892" i="1"/>
  <c r="CU892" i="1"/>
  <c r="CO892" i="1"/>
  <c r="CI892" i="1"/>
  <c r="CC892" i="1"/>
  <c r="BW892" i="1"/>
  <c r="BQ892" i="1"/>
  <c r="BK892" i="1"/>
  <c r="BE892" i="1"/>
  <c r="AY892" i="1"/>
  <c r="AS892" i="1"/>
  <c r="AM892" i="1"/>
  <c r="AG892" i="1"/>
  <c r="AA892" i="1"/>
  <c r="U892" i="1"/>
  <c r="O892" i="1"/>
  <c r="I892" i="1"/>
  <c r="A891" i="1"/>
  <c r="EQ891" i="1"/>
  <c r="EK891" i="1"/>
  <c r="EE891" i="1"/>
  <c r="DY891" i="1"/>
  <c r="DS891" i="1"/>
  <c r="DM891" i="1"/>
  <c r="DG891" i="1"/>
  <c r="DA891" i="1"/>
  <c r="CU891" i="1"/>
  <c r="CO891" i="1"/>
  <c r="CI891" i="1"/>
  <c r="CC891" i="1"/>
  <c r="BW891" i="1"/>
  <c r="BQ891" i="1"/>
  <c r="BK891" i="1"/>
  <c r="BE891" i="1"/>
  <c r="AY891" i="1"/>
  <c r="AS891" i="1"/>
  <c r="AM891" i="1"/>
  <c r="AG891" i="1"/>
  <c r="AA891" i="1"/>
  <c r="U891" i="1"/>
  <c r="O891" i="1"/>
  <c r="I891" i="1"/>
  <c r="A890" i="1"/>
  <c r="EQ890" i="1"/>
  <c r="EK890" i="1"/>
  <c r="EE890" i="1"/>
  <c r="DY890" i="1"/>
  <c r="DS890" i="1"/>
  <c r="DM890" i="1"/>
  <c r="DG890" i="1"/>
  <c r="DA890" i="1"/>
  <c r="CU890" i="1"/>
  <c r="CO890" i="1"/>
  <c r="CI890" i="1"/>
  <c r="CC890" i="1"/>
  <c r="BW890" i="1"/>
  <c r="BQ890" i="1"/>
  <c r="BK890" i="1"/>
  <c r="BE890" i="1"/>
  <c r="AY890" i="1"/>
  <c r="AS890" i="1"/>
  <c r="AM890" i="1"/>
  <c r="AG890" i="1"/>
  <c r="AA890" i="1"/>
  <c r="U890" i="1"/>
  <c r="O890" i="1"/>
  <c r="I890" i="1"/>
  <c r="A889" i="1"/>
  <c r="EQ889" i="1"/>
  <c r="EK889" i="1"/>
  <c r="EE889" i="1"/>
  <c r="DY889" i="1"/>
  <c r="DS889" i="1"/>
  <c r="DM889" i="1"/>
  <c r="DG889" i="1"/>
  <c r="DA889" i="1"/>
  <c r="CU889" i="1"/>
  <c r="CO889" i="1"/>
  <c r="CI889" i="1"/>
  <c r="CC889" i="1"/>
  <c r="BW889" i="1"/>
  <c r="BQ889" i="1"/>
  <c r="BK889" i="1"/>
  <c r="BE889" i="1"/>
  <c r="AY889" i="1"/>
  <c r="AS889" i="1"/>
  <c r="AM889" i="1"/>
  <c r="AG889" i="1"/>
  <c r="AA889" i="1"/>
  <c r="U889" i="1"/>
  <c r="O889" i="1"/>
  <c r="I889" i="1"/>
  <c r="A888" i="1"/>
  <c r="EQ888" i="1"/>
  <c r="EK888" i="1"/>
  <c r="EE888" i="1"/>
  <c r="DY888" i="1"/>
  <c r="DS888" i="1"/>
  <c r="DM888" i="1"/>
  <c r="DG888" i="1"/>
  <c r="DA888" i="1"/>
  <c r="CU888" i="1"/>
  <c r="CO888" i="1"/>
  <c r="CI888" i="1"/>
  <c r="CC888" i="1"/>
  <c r="BW888" i="1"/>
  <c r="BQ888" i="1"/>
  <c r="BK888" i="1"/>
  <c r="BE888" i="1"/>
  <c r="AY888" i="1"/>
  <c r="AS888" i="1"/>
  <c r="AM888" i="1"/>
  <c r="AG888" i="1"/>
  <c r="AA888" i="1"/>
  <c r="U888" i="1"/>
  <c r="O888" i="1"/>
  <c r="I888" i="1"/>
  <c r="A887" i="1"/>
  <c r="EQ887" i="1"/>
  <c r="EK887" i="1"/>
  <c r="EE887" i="1"/>
  <c r="DY887" i="1"/>
  <c r="DS887" i="1"/>
  <c r="DM887" i="1"/>
  <c r="DG887" i="1"/>
  <c r="DA887" i="1"/>
  <c r="CU887" i="1"/>
  <c r="CO887" i="1"/>
  <c r="CI887" i="1"/>
  <c r="CC887" i="1"/>
  <c r="BW887" i="1"/>
  <c r="BQ887" i="1"/>
  <c r="BK887" i="1"/>
  <c r="BE887" i="1"/>
  <c r="AY887" i="1"/>
  <c r="AS887" i="1"/>
  <c r="AM887" i="1"/>
  <c r="AG887" i="1"/>
  <c r="AA887" i="1"/>
  <c r="U887" i="1"/>
  <c r="O887" i="1"/>
  <c r="I887" i="1"/>
  <c r="A886" i="1"/>
  <c r="EQ886" i="1"/>
  <c r="EK886" i="1"/>
  <c r="EE886" i="1"/>
  <c r="DY886" i="1"/>
  <c r="DS886" i="1"/>
  <c r="DM886" i="1"/>
  <c r="DG886" i="1"/>
  <c r="DA886" i="1"/>
  <c r="CU886" i="1"/>
  <c r="CO886" i="1"/>
  <c r="CI886" i="1"/>
  <c r="CC886" i="1"/>
  <c r="BW886" i="1"/>
  <c r="BQ886" i="1"/>
  <c r="BK886" i="1"/>
  <c r="BE886" i="1"/>
  <c r="AY886" i="1"/>
  <c r="AS886" i="1"/>
  <c r="AM886" i="1"/>
  <c r="AG886" i="1"/>
  <c r="AA886" i="1"/>
  <c r="U886" i="1"/>
  <c r="O886" i="1"/>
  <c r="I886" i="1"/>
  <c r="A885" i="1"/>
  <c r="EQ885" i="1"/>
  <c r="EK885" i="1"/>
  <c r="EE885" i="1"/>
  <c r="DY885" i="1"/>
  <c r="DS885" i="1"/>
  <c r="DM885" i="1"/>
  <c r="DG885" i="1"/>
  <c r="DA885" i="1"/>
  <c r="CU885" i="1"/>
  <c r="CO885" i="1"/>
  <c r="CI885" i="1"/>
  <c r="CC885" i="1"/>
  <c r="BW885" i="1"/>
  <c r="BQ885" i="1"/>
  <c r="BK885" i="1"/>
  <c r="BE885" i="1"/>
  <c r="AY885" i="1"/>
  <c r="AS885" i="1"/>
  <c r="AM885" i="1"/>
  <c r="AG885" i="1"/>
  <c r="AA885" i="1"/>
  <c r="U885" i="1"/>
  <c r="O885" i="1"/>
  <c r="I885" i="1"/>
  <c r="A884" i="1"/>
  <c r="EQ884" i="1"/>
  <c r="EK884" i="1"/>
  <c r="EE884" i="1"/>
  <c r="DY884" i="1"/>
  <c r="DS884" i="1"/>
  <c r="DM884" i="1"/>
  <c r="DG884" i="1"/>
  <c r="DA884" i="1"/>
  <c r="CU884" i="1"/>
  <c r="CO884" i="1"/>
  <c r="CI884" i="1"/>
  <c r="CC884" i="1"/>
  <c r="BW884" i="1"/>
  <c r="BQ884" i="1"/>
  <c r="BK884" i="1"/>
  <c r="BE884" i="1"/>
  <c r="AY884" i="1"/>
  <c r="AS884" i="1"/>
  <c r="AM884" i="1"/>
  <c r="AG884" i="1"/>
  <c r="AA884" i="1"/>
  <c r="U884" i="1"/>
  <c r="O884" i="1"/>
  <c r="I884" i="1"/>
  <c r="A883" i="1"/>
  <c r="EQ883" i="1"/>
  <c r="EK883" i="1"/>
  <c r="EE883" i="1"/>
  <c r="DY883" i="1"/>
  <c r="DS883" i="1"/>
  <c r="DM883" i="1"/>
  <c r="DG883" i="1"/>
  <c r="DA883" i="1"/>
  <c r="CU883" i="1"/>
  <c r="CO883" i="1"/>
  <c r="CI883" i="1"/>
  <c r="CC883" i="1"/>
  <c r="BW883" i="1"/>
  <c r="BQ883" i="1"/>
  <c r="BK883" i="1"/>
  <c r="BE883" i="1"/>
  <c r="AY883" i="1"/>
  <c r="AS883" i="1"/>
  <c r="AM883" i="1"/>
  <c r="AG883" i="1"/>
  <c r="AA883" i="1"/>
  <c r="U883" i="1"/>
  <c r="O883" i="1"/>
  <c r="I883" i="1"/>
  <c r="A882" i="1"/>
  <c r="EQ882" i="1"/>
  <c r="EK882" i="1"/>
  <c r="EE882" i="1"/>
  <c r="DY882" i="1"/>
  <c r="DS882" i="1"/>
  <c r="DM882" i="1"/>
  <c r="DG882" i="1"/>
  <c r="DA882" i="1"/>
  <c r="CU882" i="1"/>
  <c r="CO882" i="1"/>
  <c r="CI882" i="1"/>
  <c r="CC882" i="1"/>
  <c r="BW882" i="1"/>
  <c r="BQ882" i="1"/>
  <c r="BK882" i="1"/>
  <c r="BE882" i="1"/>
  <c r="AY882" i="1"/>
  <c r="AS882" i="1"/>
  <c r="AM882" i="1"/>
  <c r="AG882" i="1"/>
  <c r="AA882" i="1"/>
  <c r="U882" i="1"/>
  <c r="O882" i="1"/>
  <c r="I882" i="1"/>
  <c r="A881" i="1"/>
  <c r="EQ881" i="1"/>
  <c r="EK881" i="1"/>
  <c r="EE881" i="1"/>
  <c r="DY881" i="1"/>
  <c r="DS881" i="1"/>
  <c r="DM881" i="1"/>
  <c r="DG881" i="1"/>
  <c r="DA881" i="1"/>
  <c r="CU881" i="1"/>
  <c r="CO881" i="1"/>
  <c r="CI881" i="1"/>
  <c r="CC881" i="1"/>
  <c r="BW881" i="1"/>
  <c r="BQ881" i="1"/>
  <c r="BK881" i="1"/>
  <c r="BE881" i="1"/>
  <c r="AY881" i="1"/>
  <c r="AS881" i="1"/>
  <c r="AM881" i="1"/>
  <c r="AG881" i="1"/>
  <c r="AA881" i="1"/>
  <c r="U881" i="1"/>
  <c r="O881" i="1"/>
  <c r="I881" i="1"/>
  <c r="A880" i="1"/>
  <c r="EQ880" i="1"/>
  <c r="EK880" i="1"/>
  <c r="EE880" i="1"/>
  <c r="DY880" i="1"/>
  <c r="DS880" i="1"/>
  <c r="DM880" i="1"/>
  <c r="DG880" i="1"/>
  <c r="DA880" i="1"/>
  <c r="CU880" i="1"/>
  <c r="CO880" i="1"/>
  <c r="CI880" i="1"/>
  <c r="CC880" i="1"/>
  <c r="BW880" i="1"/>
  <c r="BQ880" i="1"/>
  <c r="BK880" i="1"/>
  <c r="BE880" i="1"/>
  <c r="AY880" i="1"/>
  <c r="AS880" i="1"/>
  <c r="AM880" i="1"/>
  <c r="AG880" i="1"/>
  <c r="AA880" i="1"/>
  <c r="U880" i="1"/>
  <c r="O880" i="1"/>
  <c r="I880" i="1"/>
  <c r="A879" i="1"/>
  <c r="EQ879" i="1"/>
  <c r="EK879" i="1"/>
  <c r="EE879" i="1"/>
  <c r="DY879" i="1"/>
  <c r="DS879" i="1"/>
  <c r="DM879" i="1"/>
  <c r="DG879" i="1"/>
  <c r="DA879" i="1"/>
  <c r="CU879" i="1"/>
  <c r="CO879" i="1"/>
  <c r="CI879" i="1"/>
  <c r="CC879" i="1"/>
  <c r="BW879" i="1"/>
  <c r="BQ879" i="1"/>
  <c r="BK879" i="1"/>
  <c r="BE879" i="1"/>
  <c r="AY879" i="1"/>
  <c r="AS879" i="1"/>
  <c r="AM879" i="1"/>
  <c r="AG879" i="1"/>
  <c r="AA879" i="1"/>
  <c r="U879" i="1"/>
  <c r="O879" i="1"/>
  <c r="I879" i="1"/>
  <c r="A878" i="1"/>
  <c r="EQ878" i="1"/>
  <c r="EK878" i="1"/>
  <c r="EE878" i="1"/>
  <c r="DY878" i="1"/>
  <c r="DS878" i="1"/>
  <c r="DM878" i="1"/>
  <c r="DG878" i="1"/>
  <c r="DA878" i="1"/>
  <c r="CU878" i="1"/>
  <c r="CO878" i="1"/>
  <c r="CI878" i="1"/>
  <c r="CC878" i="1"/>
  <c r="BW878" i="1"/>
  <c r="BQ878" i="1"/>
  <c r="BK878" i="1"/>
  <c r="BE878" i="1"/>
  <c r="AY878" i="1"/>
  <c r="AS878" i="1"/>
  <c r="AM878" i="1"/>
  <c r="AG878" i="1"/>
  <c r="AA878" i="1"/>
  <c r="U878" i="1"/>
  <c r="O878" i="1"/>
  <c r="I878" i="1"/>
  <c r="A877" i="1"/>
  <c r="EQ877" i="1"/>
  <c r="EK877" i="1"/>
  <c r="EE877" i="1"/>
  <c r="DY877" i="1"/>
  <c r="DS877" i="1"/>
  <c r="DM877" i="1"/>
  <c r="DG877" i="1"/>
  <c r="DA877" i="1"/>
  <c r="CU877" i="1"/>
  <c r="CO877" i="1"/>
  <c r="CI877" i="1"/>
  <c r="CC877" i="1"/>
  <c r="BW877" i="1"/>
  <c r="BQ877" i="1"/>
  <c r="BK877" i="1"/>
  <c r="BE877" i="1"/>
  <c r="AY877" i="1"/>
  <c r="AS877" i="1"/>
  <c r="AM877" i="1"/>
  <c r="AG877" i="1"/>
  <c r="AA877" i="1"/>
  <c r="U877" i="1"/>
  <c r="O877" i="1"/>
  <c r="I877" i="1"/>
  <c r="A876" i="1"/>
  <c r="EQ876" i="1"/>
  <c r="EK876" i="1"/>
  <c r="EE876" i="1"/>
  <c r="DY876" i="1"/>
  <c r="DS876" i="1"/>
  <c r="DM876" i="1"/>
  <c r="DG876" i="1"/>
  <c r="DA876" i="1"/>
  <c r="CU876" i="1"/>
  <c r="CO876" i="1"/>
  <c r="CI876" i="1"/>
  <c r="CC876" i="1"/>
  <c r="BW876" i="1"/>
  <c r="BQ876" i="1"/>
  <c r="BK876" i="1"/>
  <c r="BE876" i="1"/>
  <c r="AY876" i="1"/>
  <c r="AS876" i="1"/>
  <c r="AM876" i="1"/>
  <c r="AG876" i="1"/>
  <c r="AA876" i="1"/>
  <c r="U876" i="1"/>
  <c r="O876" i="1"/>
  <c r="I876" i="1"/>
  <c r="A875" i="1"/>
  <c r="EQ875" i="1"/>
  <c r="EK875" i="1"/>
  <c r="EE875" i="1"/>
  <c r="DY875" i="1"/>
  <c r="DS875" i="1"/>
  <c r="DM875" i="1"/>
  <c r="DG875" i="1"/>
  <c r="DA875" i="1"/>
  <c r="CU875" i="1"/>
  <c r="CO875" i="1"/>
  <c r="CI875" i="1"/>
  <c r="CC875" i="1"/>
  <c r="BW875" i="1"/>
  <c r="BQ875" i="1"/>
  <c r="BK875" i="1"/>
  <c r="BE875" i="1"/>
  <c r="AY875" i="1"/>
  <c r="AS875" i="1"/>
  <c r="AM875" i="1"/>
  <c r="AG875" i="1"/>
  <c r="AA875" i="1"/>
  <c r="U875" i="1"/>
  <c r="O875" i="1"/>
  <c r="I875" i="1"/>
  <c r="A874" i="1"/>
  <c r="EQ874" i="1"/>
  <c r="EK874" i="1"/>
  <c r="EE874" i="1"/>
  <c r="DY874" i="1"/>
  <c r="DS874" i="1"/>
  <c r="DM874" i="1"/>
  <c r="DG874" i="1"/>
  <c r="DA874" i="1"/>
  <c r="CU874" i="1"/>
  <c r="CO874" i="1"/>
  <c r="CI874" i="1"/>
  <c r="CC874" i="1"/>
  <c r="BW874" i="1"/>
  <c r="BQ874" i="1"/>
  <c r="BK874" i="1"/>
  <c r="BE874" i="1"/>
  <c r="AY874" i="1"/>
  <c r="AS874" i="1"/>
  <c r="AM874" i="1"/>
  <c r="AG874" i="1"/>
  <c r="AA874" i="1"/>
  <c r="U874" i="1"/>
  <c r="O874" i="1"/>
  <c r="I874" i="1"/>
  <c r="A873" i="1"/>
  <c r="EQ873" i="1"/>
  <c r="EK873" i="1"/>
  <c r="EE873" i="1"/>
  <c r="DY873" i="1"/>
  <c r="DS873" i="1"/>
  <c r="DM873" i="1"/>
  <c r="DG873" i="1"/>
  <c r="DA873" i="1"/>
  <c r="CU873" i="1"/>
  <c r="CO873" i="1"/>
  <c r="CI873" i="1"/>
  <c r="CC873" i="1"/>
  <c r="BW873" i="1"/>
  <c r="BQ873" i="1"/>
  <c r="BK873" i="1"/>
  <c r="BE873" i="1"/>
  <c r="AY873" i="1"/>
  <c r="AS873" i="1"/>
  <c r="AM873" i="1"/>
  <c r="AG873" i="1"/>
  <c r="AA873" i="1"/>
  <c r="U873" i="1"/>
  <c r="O873" i="1"/>
  <c r="I873" i="1"/>
  <c r="A872" i="1"/>
  <c r="EQ872" i="1"/>
  <c r="EK872" i="1"/>
  <c r="EE872" i="1"/>
  <c r="DY872" i="1"/>
  <c r="DS872" i="1"/>
  <c r="DM872" i="1"/>
  <c r="DG872" i="1"/>
  <c r="DA872" i="1"/>
  <c r="CU872" i="1"/>
  <c r="CO872" i="1"/>
  <c r="CI872" i="1"/>
  <c r="CC872" i="1"/>
  <c r="BW872" i="1"/>
  <c r="BQ872" i="1"/>
  <c r="BK872" i="1"/>
  <c r="BE872" i="1"/>
  <c r="AY872" i="1"/>
  <c r="AS872" i="1"/>
  <c r="AM872" i="1"/>
  <c r="AG872" i="1"/>
  <c r="AA872" i="1"/>
  <c r="U872" i="1"/>
  <c r="O872" i="1"/>
  <c r="I872" i="1"/>
  <c r="A871" i="1"/>
  <c r="EQ871" i="1"/>
  <c r="EK871" i="1"/>
  <c r="EE871" i="1"/>
  <c r="DY871" i="1"/>
  <c r="DS871" i="1"/>
  <c r="DM871" i="1"/>
  <c r="DG871" i="1"/>
  <c r="DA871" i="1"/>
  <c r="CU871" i="1"/>
  <c r="CO871" i="1"/>
  <c r="CI871" i="1"/>
  <c r="CC871" i="1"/>
  <c r="BW871" i="1"/>
  <c r="BQ871" i="1"/>
  <c r="BK871" i="1"/>
  <c r="BE871" i="1"/>
  <c r="AY871" i="1"/>
  <c r="AS871" i="1"/>
  <c r="AM871" i="1"/>
  <c r="AG871" i="1"/>
  <c r="AA871" i="1"/>
  <c r="U871" i="1"/>
  <c r="O871" i="1"/>
  <c r="I871" i="1"/>
  <c r="A870" i="1"/>
  <c r="EQ870" i="1"/>
  <c r="EK870" i="1"/>
  <c r="EE870" i="1"/>
  <c r="DY870" i="1"/>
  <c r="DS870" i="1"/>
  <c r="DM870" i="1"/>
  <c r="DG870" i="1"/>
  <c r="DA870" i="1"/>
  <c r="CU870" i="1"/>
  <c r="CO870" i="1"/>
  <c r="CI870" i="1"/>
  <c r="CC870" i="1"/>
  <c r="BW870" i="1"/>
  <c r="BQ870" i="1"/>
  <c r="BK870" i="1"/>
  <c r="BE870" i="1"/>
  <c r="AY870" i="1"/>
  <c r="AS870" i="1"/>
  <c r="AM870" i="1"/>
  <c r="AG870" i="1"/>
  <c r="AA870" i="1"/>
  <c r="U870" i="1"/>
  <c r="O870" i="1"/>
  <c r="I870" i="1"/>
  <c r="A869" i="1"/>
  <c r="EQ869" i="1"/>
  <c r="EK869" i="1"/>
  <c r="EE869" i="1"/>
  <c r="DY869" i="1"/>
  <c r="DS869" i="1"/>
  <c r="DM869" i="1"/>
  <c r="DG869" i="1"/>
  <c r="DA869" i="1"/>
  <c r="CU869" i="1"/>
  <c r="CO869" i="1"/>
  <c r="CI869" i="1"/>
  <c r="CC869" i="1"/>
  <c r="BW869" i="1"/>
  <c r="BQ869" i="1"/>
  <c r="BK869" i="1"/>
  <c r="BE869" i="1"/>
  <c r="AY869" i="1"/>
  <c r="AS869" i="1"/>
  <c r="AM869" i="1"/>
  <c r="AG869" i="1"/>
  <c r="AA869" i="1"/>
  <c r="U869" i="1"/>
  <c r="O869" i="1"/>
  <c r="I869" i="1"/>
  <c r="A868" i="1"/>
  <c r="EQ868" i="1"/>
  <c r="EK868" i="1"/>
  <c r="EE868" i="1"/>
  <c r="DY868" i="1"/>
  <c r="DS868" i="1"/>
  <c r="DM868" i="1"/>
  <c r="DG868" i="1"/>
  <c r="DA868" i="1"/>
  <c r="CU868" i="1"/>
  <c r="CO868" i="1"/>
  <c r="CI868" i="1"/>
  <c r="CC868" i="1"/>
  <c r="BW868" i="1"/>
  <c r="BQ868" i="1"/>
  <c r="BK868" i="1"/>
  <c r="BE868" i="1"/>
  <c r="AY868" i="1"/>
  <c r="AS868" i="1"/>
  <c r="AM868" i="1"/>
  <c r="AG868" i="1"/>
  <c r="AA868" i="1"/>
  <c r="U868" i="1"/>
  <c r="O868" i="1"/>
  <c r="I868" i="1"/>
  <c r="A867" i="1"/>
  <c r="EQ867" i="1"/>
  <c r="EK867" i="1"/>
  <c r="EE867" i="1"/>
  <c r="DY867" i="1"/>
  <c r="DS867" i="1"/>
  <c r="DM867" i="1"/>
  <c r="DG867" i="1"/>
  <c r="DA867" i="1"/>
  <c r="CU867" i="1"/>
  <c r="CO867" i="1"/>
  <c r="CI867" i="1"/>
  <c r="CC867" i="1"/>
  <c r="BW867" i="1"/>
  <c r="BQ867" i="1"/>
  <c r="BK867" i="1"/>
  <c r="BE867" i="1"/>
  <c r="AY867" i="1"/>
  <c r="AS867" i="1"/>
  <c r="AM867" i="1"/>
  <c r="AG867" i="1"/>
  <c r="AA867" i="1"/>
  <c r="U867" i="1"/>
  <c r="O867" i="1"/>
  <c r="I867" i="1"/>
  <c r="A866" i="1"/>
  <c r="EQ866" i="1"/>
  <c r="EK866" i="1"/>
  <c r="EE866" i="1"/>
  <c r="DY866" i="1"/>
  <c r="DS866" i="1"/>
  <c r="DM866" i="1"/>
  <c r="DG866" i="1"/>
  <c r="DA866" i="1"/>
  <c r="CU866" i="1"/>
  <c r="CO866" i="1"/>
  <c r="CI866" i="1"/>
  <c r="CC866" i="1"/>
  <c r="BW866" i="1"/>
  <c r="BQ866" i="1"/>
  <c r="BK866" i="1"/>
  <c r="BE866" i="1"/>
  <c r="AY866" i="1"/>
  <c r="AS866" i="1"/>
  <c r="AM866" i="1"/>
  <c r="AG866" i="1"/>
  <c r="AA866" i="1"/>
  <c r="U866" i="1"/>
  <c r="O866" i="1"/>
  <c r="I866" i="1"/>
  <c r="A860" i="1"/>
  <c r="EQ860" i="1"/>
  <c r="EK860" i="1"/>
  <c r="EE860" i="1"/>
  <c r="DY860" i="1"/>
  <c r="DS860" i="1"/>
  <c r="DM860" i="1"/>
  <c r="DG860" i="1"/>
  <c r="DA860" i="1"/>
  <c r="CU860" i="1"/>
  <c r="CO860" i="1"/>
  <c r="CI860" i="1"/>
  <c r="CC860" i="1"/>
  <c r="BW860" i="1"/>
  <c r="BQ860" i="1"/>
  <c r="BK860" i="1"/>
  <c r="BE860" i="1"/>
  <c r="AY860" i="1"/>
  <c r="AS860" i="1"/>
  <c r="AM860" i="1"/>
  <c r="AG860" i="1"/>
  <c r="AA860" i="1"/>
  <c r="U860" i="1"/>
  <c r="O860" i="1"/>
  <c r="I860" i="1"/>
  <c r="A859" i="1"/>
  <c r="EQ859" i="1"/>
  <c r="EK859" i="1"/>
  <c r="EE859" i="1"/>
  <c r="DY859" i="1"/>
  <c r="DS859" i="1"/>
  <c r="DM859" i="1"/>
  <c r="DG859" i="1"/>
  <c r="DA859" i="1"/>
  <c r="CU859" i="1"/>
  <c r="CO859" i="1"/>
  <c r="CI859" i="1"/>
  <c r="CC859" i="1"/>
  <c r="BW859" i="1"/>
  <c r="BQ859" i="1"/>
  <c r="BK859" i="1"/>
  <c r="BE859" i="1"/>
  <c r="AY859" i="1"/>
  <c r="AS859" i="1"/>
  <c r="AM859" i="1"/>
  <c r="AG859" i="1"/>
  <c r="AA859" i="1"/>
  <c r="U859" i="1"/>
  <c r="O859" i="1"/>
  <c r="I859" i="1"/>
  <c r="A858" i="1"/>
  <c r="EQ858" i="1"/>
  <c r="EK858" i="1"/>
  <c r="EE858" i="1"/>
  <c r="DY858" i="1"/>
  <c r="DS858" i="1"/>
  <c r="DM858" i="1"/>
  <c r="DG858" i="1"/>
  <c r="DA858" i="1"/>
  <c r="CU858" i="1"/>
  <c r="CO858" i="1"/>
  <c r="CI858" i="1"/>
  <c r="CC858" i="1"/>
  <c r="BW858" i="1"/>
  <c r="BQ858" i="1"/>
  <c r="BK858" i="1"/>
  <c r="BE858" i="1"/>
  <c r="AY858" i="1"/>
  <c r="AS858" i="1"/>
  <c r="AM858" i="1"/>
  <c r="AG858" i="1"/>
  <c r="AA858" i="1"/>
  <c r="U858" i="1"/>
  <c r="O858" i="1"/>
  <c r="I858" i="1"/>
  <c r="A857" i="1"/>
  <c r="EQ857" i="1"/>
  <c r="EK857" i="1"/>
  <c r="EE857" i="1"/>
  <c r="DY857" i="1"/>
  <c r="DS857" i="1"/>
  <c r="DM857" i="1"/>
  <c r="DG857" i="1"/>
  <c r="DA857" i="1"/>
  <c r="CU857" i="1"/>
  <c r="CO857" i="1"/>
  <c r="CI857" i="1"/>
  <c r="CC857" i="1"/>
  <c r="BW857" i="1"/>
  <c r="BQ857" i="1"/>
  <c r="BK857" i="1"/>
  <c r="BE857" i="1"/>
  <c r="AY857" i="1"/>
  <c r="AS857" i="1"/>
  <c r="AM857" i="1"/>
  <c r="AG857" i="1"/>
  <c r="AA857" i="1"/>
  <c r="U857" i="1"/>
  <c r="O857" i="1"/>
  <c r="I857" i="1"/>
  <c r="A856" i="1"/>
  <c r="EQ856" i="1"/>
  <c r="EK856" i="1"/>
  <c r="EE856" i="1"/>
  <c r="DY856" i="1"/>
  <c r="DS856" i="1"/>
  <c r="DM856" i="1"/>
  <c r="DG856" i="1"/>
  <c r="DA856" i="1"/>
  <c r="CU856" i="1"/>
  <c r="CO856" i="1"/>
  <c r="CI856" i="1"/>
  <c r="CC856" i="1"/>
  <c r="BW856" i="1"/>
  <c r="BQ856" i="1"/>
  <c r="BK856" i="1"/>
  <c r="BE856" i="1"/>
  <c r="AY856" i="1"/>
  <c r="AS856" i="1"/>
  <c r="AM856" i="1"/>
  <c r="AG856" i="1"/>
  <c r="AA856" i="1"/>
  <c r="U856" i="1"/>
  <c r="O856" i="1"/>
  <c r="I856" i="1"/>
  <c r="A855" i="1"/>
  <c r="EQ855" i="1"/>
  <c r="EK855" i="1"/>
  <c r="EE855" i="1"/>
  <c r="DY855" i="1"/>
  <c r="DS855" i="1"/>
  <c r="DM855" i="1"/>
  <c r="DG855" i="1"/>
  <c r="DA855" i="1"/>
  <c r="CU855" i="1"/>
  <c r="CO855" i="1"/>
  <c r="CI855" i="1"/>
  <c r="CC855" i="1"/>
  <c r="BW855" i="1"/>
  <c r="BQ855" i="1"/>
  <c r="BK855" i="1"/>
  <c r="BE855" i="1"/>
  <c r="AY855" i="1"/>
  <c r="AS855" i="1"/>
  <c r="AM855" i="1"/>
  <c r="AG855" i="1"/>
  <c r="AA855" i="1"/>
  <c r="U855" i="1"/>
  <c r="O855" i="1"/>
  <c r="I855" i="1"/>
  <c r="A854" i="1"/>
  <c r="EQ854" i="1"/>
  <c r="EK854" i="1"/>
  <c r="EE854" i="1"/>
  <c r="DY854" i="1"/>
  <c r="DS854" i="1"/>
  <c r="DM854" i="1"/>
  <c r="DG854" i="1"/>
  <c r="DA854" i="1"/>
  <c r="CU854" i="1"/>
  <c r="CO854" i="1"/>
  <c r="CI854" i="1"/>
  <c r="CC854" i="1"/>
  <c r="BW854" i="1"/>
  <c r="BQ854" i="1"/>
  <c r="BK854" i="1"/>
  <c r="BE854" i="1"/>
  <c r="AY854" i="1"/>
  <c r="AS854" i="1"/>
  <c r="AM854" i="1"/>
  <c r="AG854" i="1"/>
  <c r="AA854" i="1"/>
  <c r="U854" i="1"/>
  <c r="O854" i="1"/>
  <c r="I854" i="1"/>
  <c r="A853" i="1"/>
  <c r="EQ853" i="1"/>
  <c r="EK853" i="1"/>
  <c r="EE853" i="1"/>
  <c r="DY853" i="1"/>
  <c r="DS853" i="1"/>
  <c r="DM853" i="1"/>
  <c r="DG853" i="1"/>
  <c r="DA853" i="1"/>
  <c r="CU853" i="1"/>
  <c r="CO853" i="1"/>
  <c r="CI853" i="1"/>
  <c r="CC853" i="1"/>
  <c r="BW853" i="1"/>
  <c r="BQ853" i="1"/>
  <c r="BK853" i="1"/>
  <c r="BE853" i="1"/>
  <c r="AY853" i="1"/>
  <c r="AS853" i="1"/>
  <c r="AM853" i="1"/>
  <c r="AG853" i="1"/>
  <c r="AA853" i="1"/>
  <c r="U853" i="1"/>
  <c r="O853" i="1"/>
  <c r="I853" i="1"/>
  <c r="A852" i="1"/>
  <c r="EQ852" i="1"/>
  <c r="EK852" i="1"/>
  <c r="EE852" i="1"/>
  <c r="DY852" i="1"/>
  <c r="DS852" i="1"/>
  <c r="DM852" i="1"/>
  <c r="DG852" i="1"/>
  <c r="DA852" i="1"/>
  <c r="CU852" i="1"/>
  <c r="CO852" i="1"/>
  <c r="CI852" i="1"/>
  <c r="CC852" i="1"/>
  <c r="BW852" i="1"/>
  <c r="BQ852" i="1"/>
  <c r="BK852" i="1"/>
  <c r="BE852" i="1"/>
  <c r="AY852" i="1"/>
  <c r="AS852" i="1"/>
  <c r="AM852" i="1"/>
  <c r="AG852" i="1"/>
  <c r="AA852" i="1"/>
  <c r="U852" i="1"/>
  <c r="O852" i="1"/>
  <c r="I852" i="1"/>
  <c r="A851" i="1"/>
  <c r="EQ851" i="1"/>
  <c r="EK851" i="1"/>
  <c r="EE851" i="1"/>
  <c r="DY851" i="1"/>
  <c r="DS851" i="1"/>
  <c r="DM851" i="1"/>
  <c r="DG851" i="1"/>
  <c r="DA851" i="1"/>
  <c r="CU851" i="1"/>
  <c r="CO851" i="1"/>
  <c r="CI851" i="1"/>
  <c r="CC851" i="1"/>
  <c r="BW851" i="1"/>
  <c r="BQ851" i="1"/>
  <c r="BK851" i="1"/>
  <c r="BE851" i="1"/>
  <c r="AY851" i="1"/>
  <c r="AS851" i="1"/>
  <c r="AM851" i="1"/>
  <c r="AG851" i="1"/>
  <c r="AA851" i="1"/>
  <c r="U851" i="1"/>
  <c r="O851" i="1"/>
  <c r="I851" i="1"/>
  <c r="A850" i="1"/>
  <c r="EQ850" i="1"/>
  <c r="EK850" i="1"/>
  <c r="EE850" i="1"/>
  <c r="DY850" i="1"/>
  <c r="DS850" i="1"/>
  <c r="DM850" i="1"/>
  <c r="DG850" i="1"/>
  <c r="DA850" i="1"/>
  <c r="CU850" i="1"/>
  <c r="CO850" i="1"/>
  <c r="CI850" i="1"/>
  <c r="CC850" i="1"/>
  <c r="BW850" i="1"/>
  <c r="BQ850" i="1"/>
  <c r="BK850" i="1"/>
  <c r="BE850" i="1"/>
  <c r="AY850" i="1"/>
  <c r="AS850" i="1"/>
  <c r="AM850" i="1"/>
  <c r="AG850" i="1"/>
  <c r="AA850" i="1"/>
  <c r="U850" i="1"/>
  <c r="O850" i="1"/>
  <c r="I850" i="1"/>
  <c r="A849" i="1"/>
  <c r="EQ849" i="1"/>
  <c r="EK849" i="1"/>
  <c r="EE849" i="1"/>
  <c r="DY849" i="1"/>
  <c r="DS849" i="1"/>
  <c r="DM849" i="1"/>
  <c r="DG849" i="1"/>
  <c r="DA849" i="1"/>
  <c r="CU849" i="1"/>
  <c r="CO849" i="1"/>
  <c r="CI849" i="1"/>
  <c r="CC849" i="1"/>
  <c r="BW849" i="1"/>
  <c r="BQ849" i="1"/>
  <c r="BK849" i="1"/>
  <c r="BE849" i="1"/>
  <c r="AY849" i="1"/>
  <c r="AS849" i="1"/>
  <c r="AM849" i="1"/>
  <c r="AG849" i="1"/>
  <c r="AA849" i="1"/>
  <c r="U849" i="1"/>
  <c r="O849" i="1"/>
  <c r="I849" i="1"/>
  <c r="A848" i="1"/>
  <c r="EQ848" i="1"/>
  <c r="EK848" i="1"/>
  <c r="EE848" i="1"/>
  <c r="DY848" i="1"/>
  <c r="DS848" i="1"/>
  <c r="DM848" i="1"/>
  <c r="DG848" i="1"/>
  <c r="DA848" i="1"/>
  <c r="CU848" i="1"/>
  <c r="CO848" i="1"/>
  <c r="CI848" i="1"/>
  <c r="CC848" i="1"/>
  <c r="BW848" i="1"/>
  <c r="BQ848" i="1"/>
  <c r="BK848" i="1"/>
  <c r="BE848" i="1"/>
  <c r="AY848" i="1"/>
  <c r="AS848" i="1"/>
  <c r="AM848" i="1"/>
  <c r="AG848" i="1"/>
  <c r="AA848" i="1"/>
  <c r="U848" i="1"/>
  <c r="O848" i="1"/>
  <c r="I848" i="1"/>
  <c r="A847" i="1"/>
  <c r="EQ847" i="1"/>
  <c r="EK847" i="1"/>
  <c r="EE847" i="1"/>
  <c r="DY847" i="1"/>
  <c r="DS847" i="1"/>
  <c r="DM847" i="1"/>
  <c r="DG847" i="1"/>
  <c r="DA847" i="1"/>
  <c r="CU847" i="1"/>
  <c r="CO847" i="1"/>
  <c r="CI847" i="1"/>
  <c r="CC847" i="1"/>
  <c r="BW847" i="1"/>
  <c r="BQ847" i="1"/>
  <c r="BK847" i="1"/>
  <c r="BE847" i="1"/>
  <c r="AY847" i="1"/>
  <c r="AS847" i="1"/>
  <c r="AM847" i="1"/>
  <c r="AG847" i="1"/>
  <c r="AA847" i="1"/>
  <c r="U847" i="1"/>
  <c r="O847" i="1"/>
  <c r="I847" i="1"/>
  <c r="A846" i="1"/>
  <c r="EQ846" i="1"/>
  <c r="EK846" i="1"/>
  <c r="EE846" i="1"/>
  <c r="DY846" i="1"/>
  <c r="DS846" i="1"/>
  <c r="DM846" i="1"/>
  <c r="DG846" i="1"/>
  <c r="DA846" i="1"/>
  <c r="CU846" i="1"/>
  <c r="CO846" i="1"/>
  <c r="CI846" i="1"/>
  <c r="CC846" i="1"/>
  <c r="BW846" i="1"/>
  <c r="BQ846" i="1"/>
  <c r="BK846" i="1"/>
  <c r="BE846" i="1"/>
  <c r="AY846" i="1"/>
  <c r="AS846" i="1"/>
  <c r="AM846" i="1"/>
  <c r="AG846" i="1"/>
  <c r="AA846" i="1"/>
  <c r="U846" i="1"/>
  <c r="O846" i="1"/>
  <c r="I846" i="1"/>
  <c r="A845" i="1"/>
  <c r="EQ845" i="1"/>
  <c r="EK845" i="1"/>
  <c r="EE845" i="1"/>
  <c r="DY845" i="1"/>
  <c r="DS845" i="1"/>
  <c r="DM845" i="1"/>
  <c r="DG845" i="1"/>
  <c r="DA845" i="1"/>
  <c r="CU845" i="1"/>
  <c r="CO845" i="1"/>
  <c r="CI845" i="1"/>
  <c r="CC845" i="1"/>
  <c r="BW845" i="1"/>
  <c r="BQ845" i="1"/>
  <c r="BK845" i="1"/>
  <c r="BE845" i="1"/>
  <c r="AY845" i="1"/>
  <c r="AS845" i="1"/>
  <c r="AM845" i="1"/>
  <c r="AG845" i="1"/>
  <c r="AA845" i="1"/>
  <c r="U845" i="1"/>
  <c r="O845" i="1"/>
  <c r="I845" i="1"/>
  <c r="A844" i="1"/>
  <c r="EQ844" i="1"/>
  <c r="EK844" i="1"/>
  <c r="EE844" i="1"/>
  <c r="DY844" i="1"/>
  <c r="DS844" i="1"/>
  <c r="DM844" i="1"/>
  <c r="DG844" i="1"/>
  <c r="DA844" i="1"/>
  <c r="CU844" i="1"/>
  <c r="CO844" i="1"/>
  <c r="CI844" i="1"/>
  <c r="CC844" i="1"/>
  <c r="BW844" i="1"/>
  <c r="BQ844" i="1"/>
  <c r="BK844" i="1"/>
  <c r="BE844" i="1"/>
  <c r="AY844" i="1"/>
  <c r="AS844" i="1"/>
  <c r="AM844" i="1"/>
  <c r="AG844" i="1"/>
  <c r="AA844" i="1"/>
  <c r="U844" i="1"/>
  <c r="O844" i="1"/>
  <c r="I844" i="1"/>
  <c r="A843" i="1"/>
  <c r="EQ843" i="1"/>
  <c r="EK843" i="1"/>
  <c r="EE843" i="1"/>
  <c r="DY843" i="1"/>
  <c r="DS843" i="1"/>
  <c r="DM843" i="1"/>
  <c r="DG843" i="1"/>
  <c r="DA843" i="1"/>
  <c r="CU843" i="1"/>
  <c r="CO843" i="1"/>
  <c r="CI843" i="1"/>
  <c r="CC843" i="1"/>
  <c r="BW843" i="1"/>
  <c r="BQ843" i="1"/>
  <c r="BK843" i="1"/>
  <c r="BE843" i="1"/>
  <c r="AY843" i="1"/>
  <c r="AS843" i="1"/>
  <c r="AM843" i="1"/>
  <c r="AG843" i="1"/>
  <c r="AA843" i="1"/>
  <c r="U843" i="1"/>
  <c r="O843" i="1"/>
  <c r="I843" i="1"/>
  <c r="A842" i="1"/>
  <c r="EQ842" i="1"/>
  <c r="EK842" i="1"/>
  <c r="EE842" i="1"/>
  <c r="DY842" i="1"/>
  <c r="DS842" i="1"/>
  <c r="DM842" i="1"/>
  <c r="DG842" i="1"/>
  <c r="DA842" i="1"/>
  <c r="CU842" i="1"/>
  <c r="CO842" i="1"/>
  <c r="CI842" i="1"/>
  <c r="CC842" i="1"/>
  <c r="BW842" i="1"/>
  <c r="BQ842" i="1"/>
  <c r="BK842" i="1"/>
  <c r="BE842" i="1"/>
  <c r="AY842" i="1"/>
  <c r="AS842" i="1"/>
  <c r="AM842" i="1"/>
  <c r="AG842" i="1"/>
  <c r="AA842" i="1"/>
  <c r="U842" i="1"/>
  <c r="O842" i="1"/>
  <c r="I842" i="1"/>
  <c r="A841" i="1"/>
  <c r="EQ841" i="1"/>
  <c r="EK841" i="1"/>
  <c r="EE841" i="1"/>
  <c r="DY841" i="1"/>
  <c r="DS841" i="1"/>
  <c r="DM841" i="1"/>
  <c r="DG841" i="1"/>
  <c r="DA841" i="1"/>
  <c r="CU841" i="1"/>
  <c r="CO841" i="1"/>
  <c r="CI841" i="1"/>
  <c r="CC841" i="1"/>
  <c r="BW841" i="1"/>
  <c r="BQ841" i="1"/>
  <c r="BK841" i="1"/>
  <c r="BE841" i="1"/>
  <c r="AY841" i="1"/>
  <c r="AS841" i="1"/>
  <c r="AM841" i="1"/>
  <c r="AG841" i="1"/>
  <c r="AA841" i="1"/>
  <c r="U841" i="1"/>
  <c r="O841" i="1"/>
  <c r="I841" i="1"/>
  <c r="A840" i="1"/>
  <c r="EQ840" i="1"/>
  <c r="EK840" i="1"/>
  <c r="EE840" i="1"/>
  <c r="DY840" i="1"/>
  <c r="DS840" i="1"/>
  <c r="DM840" i="1"/>
  <c r="DG840" i="1"/>
  <c r="DA840" i="1"/>
  <c r="CU840" i="1"/>
  <c r="CO840" i="1"/>
  <c r="CI840" i="1"/>
  <c r="CC840" i="1"/>
  <c r="BW840" i="1"/>
  <c r="BQ840" i="1"/>
  <c r="BK840" i="1"/>
  <c r="BE840" i="1"/>
  <c r="AY840" i="1"/>
  <c r="AS840" i="1"/>
  <c r="AM840" i="1"/>
  <c r="AG840" i="1"/>
  <c r="AA840" i="1"/>
  <c r="U840" i="1"/>
  <c r="O840" i="1"/>
  <c r="I840" i="1"/>
  <c r="A839" i="1"/>
  <c r="EQ839" i="1"/>
  <c r="EK839" i="1"/>
  <c r="EE839" i="1"/>
  <c r="DY839" i="1"/>
  <c r="DS839" i="1"/>
  <c r="DM839" i="1"/>
  <c r="DG839" i="1"/>
  <c r="DA839" i="1"/>
  <c r="CU839" i="1"/>
  <c r="CO839" i="1"/>
  <c r="CI839" i="1"/>
  <c r="CC839" i="1"/>
  <c r="BW839" i="1"/>
  <c r="BQ839" i="1"/>
  <c r="BK839" i="1"/>
  <c r="BE839" i="1"/>
  <c r="AY839" i="1"/>
  <c r="AS839" i="1"/>
  <c r="AM839" i="1"/>
  <c r="AG839" i="1"/>
  <c r="AA839" i="1"/>
  <c r="U839" i="1"/>
  <c r="O839" i="1"/>
  <c r="I839" i="1"/>
  <c r="A838" i="1"/>
  <c r="EQ838" i="1"/>
  <c r="EK838" i="1"/>
  <c r="EE838" i="1"/>
  <c r="DY838" i="1"/>
  <c r="DS838" i="1"/>
  <c r="DM838" i="1"/>
  <c r="DG838" i="1"/>
  <c r="DA838" i="1"/>
  <c r="CU838" i="1"/>
  <c r="CO838" i="1"/>
  <c r="CI838" i="1"/>
  <c r="CC838" i="1"/>
  <c r="BW838" i="1"/>
  <c r="BQ838" i="1"/>
  <c r="BK838" i="1"/>
  <c r="BE838" i="1"/>
  <c r="AY838" i="1"/>
  <c r="AS838" i="1"/>
  <c r="AM838" i="1"/>
  <c r="AG838" i="1"/>
  <c r="AA838" i="1"/>
  <c r="U838" i="1"/>
  <c r="O838" i="1"/>
  <c r="I838" i="1"/>
  <c r="A837" i="1"/>
  <c r="EQ837" i="1"/>
  <c r="EK837" i="1"/>
  <c r="EE837" i="1"/>
  <c r="DY837" i="1"/>
  <c r="DS837" i="1"/>
  <c r="DM837" i="1"/>
  <c r="DG837" i="1"/>
  <c r="DA837" i="1"/>
  <c r="CU837" i="1"/>
  <c r="CO837" i="1"/>
  <c r="CI837" i="1"/>
  <c r="CC837" i="1"/>
  <c r="BW837" i="1"/>
  <c r="BQ837" i="1"/>
  <c r="BK837" i="1"/>
  <c r="BE837" i="1"/>
  <c r="AY837" i="1"/>
  <c r="AS837" i="1"/>
  <c r="AM837" i="1"/>
  <c r="AG837" i="1"/>
  <c r="AA837" i="1"/>
  <c r="U837" i="1"/>
  <c r="O837" i="1"/>
  <c r="I837" i="1"/>
  <c r="A836" i="1"/>
  <c r="EQ836" i="1"/>
  <c r="EK836" i="1"/>
  <c r="EE836" i="1"/>
  <c r="DY836" i="1"/>
  <c r="DS836" i="1"/>
  <c r="DM836" i="1"/>
  <c r="DG836" i="1"/>
  <c r="DA836" i="1"/>
  <c r="CU836" i="1"/>
  <c r="CO836" i="1"/>
  <c r="CI836" i="1"/>
  <c r="CC836" i="1"/>
  <c r="BW836" i="1"/>
  <c r="BQ836" i="1"/>
  <c r="BK836" i="1"/>
  <c r="BE836" i="1"/>
  <c r="AY836" i="1"/>
  <c r="AS836" i="1"/>
  <c r="AM836" i="1"/>
  <c r="AG836" i="1"/>
  <c r="AA836" i="1"/>
  <c r="U836" i="1"/>
  <c r="O836" i="1"/>
  <c r="I836" i="1"/>
  <c r="A835" i="1"/>
  <c r="EQ835" i="1"/>
  <c r="EK835" i="1"/>
  <c r="EE835" i="1"/>
  <c r="DY835" i="1"/>
  <c r="DS835" i="1"/>
  <c r="DM835" i="1"/>
  <c r="DG835" i="1"/>
  <c r="DA835" i="1"/>
  <c r="CU835" i="1"/>
  <c r="CO835" i="1"/>
  <c r="CI835" i="1"/>
  <c r="CC835" i="1"/>
  <c r="BW835" i="1"/>
  <c r="BQ835" i="1"/>
  <c r="BK835" i="1"/>
  <c r="BE835" i="1"/>
  <c r="AY835" i="1"/>
  <c r="AS835" i="1"/>
  <c r="AM835" i="1"/>
  <c r="AG835" i="1"/>
  <c r="AA835" i="1"/>
  <c r="U835" i="1"/>
  <c r="O835" i="1"/>
  <c r="I835" i="1"/>
  <c r="A834" i="1"/>
  <c r="EQ834" i="1"/>
  <c r="EK834" i="1"/>
  <c r="EE834" i="1"/>
  <c r="DY834" i="1"/>
  <c r="DS834" i="1"/>
  <c r="DM834" i="1"/>
  <c r="DG834" i="1"/>
  <c r="DA834" i="1"/>
  <c r="CU834" i="1"/>
  <c r="CO834" i="1"/>
  <c r="CI834" i="1"/>
  <c r="CC834" i="1"/>
  <c r="BW834" i="1"/>
  <c r="BQ834" i="1"/>
  <c r="BK834" i="1"/>
  <c r="BE834" i="1"/>
  <c r="AY834" i="1"/>
  <c r="AS834" i="1"/>
  <c r="AM834" i="1"/>
  <c r="AG834" i="1"/>
  <c r="AA834" i="1"/>
  <c r="U834" i="1"/>
  <c r="O834" i="1"/>
  <c r="I834" i="1"/>
  <c r="A833" i="1"/>
  <c r="EQ833" i="1"/>
  <c r="EK833" i="1"/>
  <c r="EE833" i="1"/>
  <c r="DY833" i="1"/>
  <c r="DS833" i="1"/>
  <c r="DM833" i="1"/>
  <c r="DG833" i="1"/>
  <c r="DA833" i="1"/>
  <c r="CU833" i="1"/>
  <c r="CO833" i="1"/>
  <c r="CI833" i="1"/>
  <c r="CC833" i="1"/>
  <c r="BW833" i="1"/>
  <c r="BQ833" i="1"/>
  <c r="BK833" i="1"/>
  <c r="BE833" i="1"/>
  <c r="AY833" i="1"/>
  <c r="AS833" i="1"/>
  <c r="AM833" i="1"/>
  <c r="AG833" i="1"/>
  <c r="AA833" i="1"/>
  <c r="U833" i="1"/>
  <c r="O833" i="1"/>
  <c r="I833" i="1"/>
  <c r="A832" i="1"/>
  <c r="EQ832" i="1"/>
  <c r="EK832" i="1"/>
  <c r="EE832" i="1"/>
  <c r="DY832" i="1"/>
  <c r="DS832" i="1"/>
  <c r="DM832" i="1"/>
  <c r="DG832" i="1"/>
  <c r="DA832" i="1"/>
  <c r="CU832" i="1"/>
  <c r="CO832" i="1"/>
  <c r="CI832" i="1"/>
  <c r="CC832" i="1"/>
  <c r="BW832" i="1"/>
  <c r="BQ832" i="1"/>
  <c r="BK832" i="1"/>
  <c r="BE832" i="1"/>
  <c r="AY832" i="1"/>
  <c r="AS832" i="1"/>
  <c r="AM832" i="1"/>
  <c r="AG832" i="1"/>
  <c r="AA832" i="1"/>
  <c r="U832" i="1"/>
  <c r="O832" i="1"/>
  <c r="I832" i="1"/>
  <c r="A831" i="1"/>
  <c r="EQ831" i="1"/>
  <c r="EK831" i="1"/>
  <c r="EE831" i="1"/>
  <c r="DY831" i="1"/>
  <c r="DS831" i="1"/>
  <c r="DM831" i="1"/>
  <c r="DG831" i="1"/>
  <c r="DA831" i="1"/>
  <c r="CU831" i="1"/>
  <c r="CO831" i="1"/>
  <c r="CI831" i="1"/>
  <c r="CC831" i="1"/>
  <c r="BW831" i="1"/>
  <c r="BQ831" i="1"/>
  <c r="BK831" i="1"/>
  <c r="BE831" i="1"/>
  <c r="AY831" i="1"/>
  <c r="AS831" i="1"/>
  <c r="AM831" i="1"/>
  <c r="AG831" i="1"/>
  <c r="AA831" i="1"/>
  <c r="U831" i="1"/>
  <c r="O831" i="1"/>
  <c r="I831" i="1"/>
  <c r="A830" i="1"/>
  <c r="EQ830" i="1"/>
  <c r="EK830" i="1"/>
  <c r="EE830" i="1"/>
  <c r="DY830" i="1"/>
  <c r="DS830" i="1"/>
  <c r="DM830" i="1"/>
  <c r="DG830" i="1"/>
  <c r="DA830" i="1"/>
  <c r="CU830" i="1"/>
  <c r="CO830" i="1"/>
  <c r="CI830" i="1"/>
  <c r="CC830" i="1"/>
  <c r="BW830" i="1"/>
  <c r="BQ830" i="1"/>
  <c r="BK830" i="1"/>
  <c r="BE830" i="1"/>
  <c r="AY830" i="1"/>
  <c r="AS830" i="1"/>
  <c r="AM830" i="1"/>
  <c r="AG830" i="1"/>
  <c r="AA830" i="1"/>
  <c r="U830" i="1"/>
  <c r="O830" i="1"/>
  <c r="I830" i="1"/>
  <c r="A824" i="1"/>
  <c r="EQ824" i="1"/>
  <c r="EK824" i="1"/>
  <c r="EE824" i="1"/>
  <c r="DY824" i="1"/>
  <c r="DS824" i="1"/>
  <c r="DM824" i="1"/>
  <c r="DG824" i="1"/>
  <c r="DA824" i="1"/>
  <c r="CU824" i="1"/>
  <c r="CO824" i="1"/>
  <c r="CI824" i="1"/>
  <c r="CC824" i="1"/>
  <c r="BW824" i="1"/>
  <c r="BQ824" i="1"/>
  <c r="BK824" i="1"/>
  <c r="BE824" i="1"/>
  <c r="AY824" i="1"/>
  <c r="AS824" i="1"/>
  <c r="AM824" i="1"/>
  <c r="AG824" i="1"/>
  <c r="AA824" i="1"/>
  <c r="U824" i="1"/>
  <c r="O824" i="1"/>
  <c r="I824" i="1"/>
  <c r="A823" i="1"/>
  <c r="EQ823" i="1"/>
  <c r="EK823" i="1"/>
  <c r="EE823" i="1"/>
  <c r="DY823" i="1"/>
  <c r="DS823" i="1"/>
  <c r="DM823" i="1"/>
  <c r="DG823" i="1"/>
  <c r="DA823" i="1"/>
  <c r="CU823" i="1"/>
  <c r="CO823" i="1"/>
  <c r="CI823" i="1"/>
  <c r="CC823" i="1"/>
  <c r="BW823" i="1"/>
  <c r="BQ823" i="1"/>
  <c r="BK823" i="1"/>
  <c r="BE823" i="1"/>
  <c r="AY823" i="1"/>
  <c r="AS823" i="1"/>
  <c r="AM823" i="1"/>
  <c r="AG823" i="1"/>
  <c r="AA823" i="1"/>
  <c r="U823" i="1"/>
  <c r="O823" i="1"/>
  <c r="I823" i="1"/>
  <c r="A822" i="1"/>
  <c r="EQ822" i="1"/>
  <c r="EK822" i="1"/>
  <c r="EE822" i="1"/>
  <c r="DY822" i="1"/>
  <c r="DS822" i="1"/>
  <c r="DM822" i="1"/>
  <c r="DG822" i="1"/>
  <c r="DA822" i="1"/>
  <c r="CU822" i="1"/>
  <c r="CO822" i="1"/>
  <c r="CI822" i="1"/>
  <c r="CC822" i="1"/>
  <c r="BW822" i="1"/>
  <c r="BQ822" i="1"/>
  <c r="BK822" i="1"/>
  <c r="BE822" i="1"/>
  <c r="AY822" i="1"/>
  <c r="AS822" i="1"/>
  <c r="AM822" i="1"/>
  <c r="AG822" i="1"/>
  <c r="AA822" i="1"/>
  <c r="U822" i="1"/>
  <c r="O822" i="1"/>
  <c r="I822" i="1"/>
  <c r="A821" i="1"/>
  <c r="EQ821" i="1"/>
  <c r="EK821" i="1"/>
  <c r="EE821" i="1"/>
  <c r="DY821" i="1"/>
  <c r="DS821" i="1"/>
  <c r="DM821" i="1"/>
  <c r="DG821" i="1"/>
  <c r="DA821" i="1"/>
  <c r="CU821" i="1"/>
  <c r="CO821" i="1"/>
  <c r="CI821" i="1"/>
  <c r="CC821" i="1"/>
  <c r="BW821" i="1"/>
  <c r="BQ821" i="1"/>
  <c r="BK821" i="1"/>
  <c r="BE821" i="1"/>
  <c r="AY821" i="1"/>
  <c r="AS821" i="1"/>
  <c r="AM821" i="1"/>
  <c r="AG821" i="1"/>
  <c r="AA821" i="1"/>
  <c r="U821" i="1"/>
  <c r="O821" i="1"/>
  <c r="I821" i="1"/>
  <c r="A820" i="1"/>
  <c r="EQ820" i="1"/>
  <c r="EK820" i="1"/>
  <c r="EE820" i="1"/>
  <c r="DY820" i="1"/>
  <c r="DS820" i="1"/>
  <c r="DM820" i="1"/>
  <c r="DG820" i="1"/>
  <c r="DA820" i="1"/>
  <c r="CU820" i="1"/>
  <c r="CO820" i="1"/>
  <c r="CI820" i="1"/>
  <c r="CC820" i="1"/>
  <c r="BW820" i="1"/>
  <c r="BQ820" i="1"/>
  <c r="BK820" i="1"/>
  <c r="BE820" i="1"/>
  <c r="AY820" i="1"/>
  <c r="AS820" i="1"/>
  <c r="AM820" i="1"/>
  <c r="AG820" i="1"/>
  <c r="AA820" i="1"/>
  <c r="U820" i="1"/>
  <c r="O820" i="1"/>
  <c r="I820" i="1"/>
  <c r="A819" i="1"/>
  <c r="EQ819" i="1"/>
  <c r="EK819" i="1"/>
  <c r="EE819" i="1"/>
  <c r="DY819" i="1"/>
  <c r="DS819" i="1"/>
  <c r="DM819" i="1"/>
  <c r="DG819" i="1"/>
  <c r="DA819" i="1"/>
  <c r="CU819" i="1"/>
  <c r="CO819" i="1"/>
  <c r="CI819" i="1"/>
  <c r="CC819" i="1"/>
  <c r="BW819" i="1"/>
  <c r="BQ819" i="1"/>
  <c r="BK819" i="1"/>
  <c r="BE819" i="1"/>
  <c r="AY819" i="1"/>
  <c r="AS819" i="1"/>
  <c r="AM819" i="1"/>
  <c r="AG819" i="1"/>
  <c r="AA819" i="1"/>
  <c r="U819" i="1"/>
  <c r="O819" i="1"/>
  <c r="I819" i="1"/>
  <c r="A818" i="1"/>
  <c r="EQ818" i="1"/>
  <c r="EK818" i="1"/>
  <c r="EE818" i="1"/>
  <c r="DY818" i="1"/>
  <c r="DS818" i="1"/>
  <c r="DM818" i="1"/>
  <c r="DG818" i="1"/>
  <c r="DA818" i="1"/>
  <c r="CU818" i="1"/>
  <c r="CO818" i="1"/>
  <c r="CI818" i="1"/>
  <c r="CC818" i="1"/>
  <c r="BW818" i="1"/>
  <c r="BQ818" i="1"/>
  <c r="BK818" i="1"/>
  <c r="BE818" i="1"/>
  <c r="AY818" i="1"/>
  <c r="AS818" i="1"/>
  <c r="AM818" i="1"/>
  <c r="AG818" i="1"/>
  <c r="AA818" i="1"/>
  <c r="U818" i="1"/>
  <c r="O818" i="1"/>
  <c r="I818" i="1"/>
  <c r="A817" i="1"/>
  <c r="EQ817" i="1"/>
  <c r="EK817" i="1"/>
  <c r="EE817" i="1"/>
  <c r="DY817" i="1"/>
  <c r="DS817" i="1"/>
  <c r="DM817" i="1"/>
  <c r="DG817" i="1"/>
  <c r="DA817" i="1"/>
  <c r="CU817" i="1"/>
  <c r="CO817" i="1"/>
  <c r="CI817" i="1"/>
  <c r="CC817" i="1"/>
  <c r="BW817" i="1"/>
  <c r="BQ817" i="1"/>
  <c r="BK817" i="1"/>
  <c r="BE817" i="1"/>
  <c r="AY817" i="1"/>
  <c r="AS817" i="1"/>
  <c r="AM817" i="1"/>
  <c r="AG817" i="1"/>
  <c r="AA817" i="1"/>
  <c r="U817" i="1"/>
  <c r="O817" i="1"/>
  <c r="I817" i="1"/>
  <c r="A816" i="1"/>
  <c r="EQ816" i="1"/>
  <c r="EK816" i="1"/>
  <c r="EE816" i="1"/>
  <c r="DY816" i="1"/>
  <c r="DS816" i="1"/>
  <c r="DM816" i="1"/>
  <c r="DG816" i="1"/>
  <c r="DA816" i="1"/>
  <c r="CU816" i="1"/>
  <c r="CO816" i="1"/>
  <c r="CI816" i="1"/>
  <c r="CC816" i="1"/>
  <c r="BW816" i="1"/>
  <c r="BQ816" i="1"/>
  <c r="BK816" i="1"/>
  <c r="BE816" i="1"/>
  <c r="AY816" i="1"/>
  <c r="AS816" i="1"/>
  <c r="AM816" i="1"/>
  <c r="AG816" i="1"/>
  <c r="AA816" i="1"/>
  <c r="U816" i="1"/>
  <c r="O816" i="1"/>
  <c r="I816" i="1"/>
  <c r="A815" i="1"/>
  <c r="EQ815" i="1"/>
  <c r="EK815" i="1"/>
  <c r="EE815" i="1"/>
  <c r="DY815" i="1"/>
  <c r="DS815" i="1"/>
  <c r="DM815" i="1"/>
  <c r="DG815" i="1"/>
  <c r="DA815" i="1"/>
  <c r="CU815" i="1"/>
  <c r="CO815" i="1"/>
  <c r="CI815" i="1"/>
  <c r="CC815" i="1"/>
  <c r="BW815" i="1"/>
  <c r="BQ815" i="1"/>
  <c r="BK815" i="1"/>
  <c r="BE815" i="1"/>
  <c r="AY815" i="1"/>
  <c r="AS815" i="1"/>
  <c r="AM815" i="1"/>
  <c r="AG815" i="1"/>
  <c r="AA815" i="1"/>
  <c r="U815" i="1"/>
  <c r="O815" i="1"/>
  <c r="I815" i="1"/>
  <c r="A814" i="1"/>
  <c r="EQ814" i="1"/>
  <c r="EK814" i="1"/>
  <c r="EE814" i="1"/>
  <c r="DY814" i="1"/>
  <c r="DS814" i="1"/>
  <c r="DM814" i="1"/>
  <c r="DG814" i="1"/>
  <c r="DA814" i="1"/>
  <c r="CU814" i="1"/>
  <c r="CO814" i="1"/>
  <c r="CI814" i="1"/>
  <c r="CC814" i="1"/>
  <c r="BW814" i="1"/>
  <c r="BQ814" i="1"/>
  <c r="BK814" i="1"/>
  <c r="BE814" i="1"/>
  <c r="AY814" i="1"/>
  <c r="AS814" i="1"/>
  <c r="AM814" i="1"/>
  <c r="AG814" i="1"/>
  <c r="AA814" i="1"/>
  <c r="U814" i="1"/>
  <c r="O814" i="1"/>
  <c r="I814" i="1"/>
  <c r="A813" i="1"/>
  <c r="EQ813" i="1"/>
  <c r="EK813" i="1"/>
  <c r="EE813" i="1"/>
  <c r="DY813" i="1"/>
  <c r="DS813" i="1"/>
  <c r="DM813" i="1"/>
  <c r="DG813" i="1"/>
  <c r="DA813" i="1"/>
  <c r="CU813" i="1"/>
  <c r="CO813" i="1"/>
  <c r="CI813" i="1"/>
  <c r="CC813" i="1"/>
  <c r="BW813" i="1"/>
  <c r="BQ813" i="1"/>
  <c r="BK813" i="1"/>
  <c r="BE813" i="1"/>
  <c r="AY813" i="1"/>
  <c r="AS813" i="1"/>
  <c r="AM813" i="1"/>
  <c r="AG813" i="1"/>
  <c r="AA813" i="1"/>
  <c r="U813" i="1"/>
  <c r="O813" i="1"/>
  <c r="I813" i="1"/>
  <c r="A812" i="1"/>
  <c r="EQ812" i="1"/>
  <c r="EK812" i="1"/>
  <c r="EE812" i="1"/>
  <c r="DY812" i="1"/>
  <c r="DS812" i="1"/>
  <c r="DM812" i="1"/>
  <c r="DG812" i="1"/>
  <c r="DA812" i="1"/>
  <c r="CU812" i="1"/>
  <c r="CO812" i="1"/>
  <c r="CI812" i="1"/>
  <c r="CC812" i="1"/>
  <c r="BW812" i="1"/>
  <c r="BQ812" i="1"/>
  <c r="BK812" i="1"/>
  <c r="BE812" i="1"/>
  <c r="AY812" i="1"/>
  <c r="AS812" i="1"/>
  <c r="AM812" i="1"/>
  <c r="AG812" i="1"/>
  <c r="AA812" i="1"/>
  <c r="U812" i="1"/>
  <c r="O812" i="1"/>
  <c r="I812" i="1"/>
  <c r="A811" i="1"/>
  <c r="EQ811" i="1"/>
  <c r="EK811" i="1"/>
  <c r="EE811" i="1"/>
  <c r="DY811" i="1"/>
  <c r="DS811" i="1"/>
  <c r="DM811" i="1"/>
  <c r="DG811" i="1"/>
  <c r="DA811" i="1"/>
  <c r="CU811" i="1"/>
  <c r="CO811" i="1"/>
  <c r="CI811" i="1"/>
  <c r="CC811" i="1"/>
  <c r="BW811" i="1"/>
  <c r="BQ811" i="1"/>
  <c r="BK811" i="1"/>
  <c r="BE811" i="1"/>
  <c r="AY811" i="1"/>
  <c r="AS811" i="1"/>
  <c r="AM811" i="1"/>
  <c r="AG811" i="1"/>
  <c r="AA811" i="1"/>
  <c r="U811" i="1"/>
  <c r="O811" i="1"/>
  <c r="I811" i="1"/>
  <c r="A810" i="1"/>
  <c r="EQ810" i="1"/>
  <c r="EK810" i="1"/>
  <c r="EE810" i="1"/>
  <c r="DY810" i="1"/>
  <c r="DS810" i="1"/>
  <c r="DM810" i="1"/>
  <c r="DG810" i="1"/>
  <c r="DA810" i="1"/>
  <c r="CU810" i="1"/>
  <c r="CO810" i="1"/>
  <c r="CI810" i="1"/>
  <c r="CC810" i="1"/>
  <c r="BW810" i="1"/>
  <c r="BQ810" i="1"/>
  <c r="BK810" i="1"/>
  <c r="BE810" i="1"/>
  <c r="AY810" i="1"/>
  <c r="AS810" i="1"/>
  <c r="AM810" i="1"/>
  <c r="AG810" i="1"/>
  <c r="AA810" i="1"/>
  <c r="U810" i="1"/>
  <c r="O810" i="1"/>
  <c r="I810" i="1"/>
  <c r="A809" i="1"/>
  <c r="EQ809" i="1"/>
  <c r="EK809" i="1"/>
  <c r="EE809" i="1"/>
  <c r="DY809" i="1"/>
  <c r="DS809" i="1"/>
  <c r="DM809" i="1"/>
  <c r="DG809" i="1"/>
  <c r="DA809" i="1"/>
  <c r="CU809" i="1"/>
  <c r="CO809" i="1"/>
  <c r="CI809" i="1"/>
  <c r="CC809" i="1"/>
  <c r="BW809" i="1"/>
  <c r="BQ809" i="1"/>
  <c r="BK809" i="1"/>
  <c r="BE809" i="1"/>
  <c r="AY809" i="1"/>
  <c r="AS809" i="1"/>
  <c r="AM809" i="1"/>
  <c r="AG809" i="1"/>
  <c r="AA809" i="1"/>
  <c r="U809" i="1"/>
  <c r="O809" i="1"/>
  <c r="I809" i="1"/>
  <c r="A808" i="1"/>
  <c r="EQ808" i="1"/>
  <c r="EK808" i="1"/>
  <c r="EE808" i="1"/>
  <c r="DY808" i="1"/>
  <c r="DS808" i="1"/>
  <c r="DM808" i="1"/>
  <c r="DG808" i="1"/>
  <c r="DA808" i="1"/>
  <c r="CU808" i="1"/>
  <c r="CO808" i="1"/>
  <c r="CI808" i="1"/>
  <c r="CC808" i="1"/>
  <c r="BW808" i="1"/>
  <c r="BQ808" i="1"/>
  <c r="BK808" i="1"/>
  <c r="BE808" i="1"/>
  <c r="AY808" i="1"/>
  <c r="AS808" i="1"/>
  <c r="AM808" i="1"/>
  <c r="AG808" i="1"/>
  <c r="AA808" i="1"/>
  <c r="U808" i="1"/>
  <c r="O808" i="1"/>
  <c r="I808" i="1"/>
  <c r="A807" i="1"/>
  <c r="EQ807" i="1"/>
  <c r="EK807" i="1"/>
  <c r="EE807" i="1"/>
  <c r="DY807" i="1"/>
  <c r="DS807" i="1"/>
  <c r="DM807" i="1"/>
  <c r="DG807" i="1"/>
  <c r="DA807" i="1"/>
  <c r="CU807" i="1"/>
  <c r="CO807" i="1"/>
  <c r="CI807" i="1"/>
  <c r="CC807" i="1"/>
  <c r="BW807" i="1"/>
  <c r="BQ807" i="1"/>
  <c r="BK807" i="1"/>
  <c r="BE807" i="1"/>
  <c r="AY807" i="1"/>
  <c r="AS807" i="1"/>
  <c r="AM807" i="1"/>
  <c r="AG807" i="1"/>
  <c r="AA807" i="1"/>
  <c r="U807" i="1"/>
  <c r="O807" i="1"/>
  <c r="I807" i="1"/>
  <c r="A806" i="1"/>
  <c r="EQ806" i="1"/>
  <c r="EK806" i="1"/>
  <c r="EE806" i="1"/>
  <c r="DY806" i="1"/>
  <c r="DS806" i="1"/>
  <c r="DM806" i="1"/>
  <c r="DG806" i="1"/>
  <c r="DA806" i="1"/>
  <c r="CU806" i="1"/>
  <c r="CO806" i="1"/>
  <c r="CI806" i="1"/>
  <c r="CC806" i="1"/>
  <c r="BW806" i="1"/>
  <c r="BQ806" i="1"/>
  <c r="BK806" i="1"/>
  <c r="BE806" i="1"/>
  <c r="AY806" i="1"/>
  <c r="AS806" i="1"/>
  <c r="AM806" i="1"/>
  <c r="AG806" i="1"/>
  <c r="AA806" i="1"/>
  <c r="U806" i="1"/>
  <c r="O806" i="1"/>
  <c r="I806" i="1"/>
  <c r="A805" i="1"/>
  <c r="EQ805" i="1"/>
  <c r="EK805" i="1"/>
  <c r="EE805" i="1"/>
  <c r="DY805" i="1"/>
  <c r="DS805" i="1"/>
  <c r="DM805" i="1"/>
  <c r="DG805" i="1"/>
  <c r="DA805" i="1"/>
  <c r="CU805" i="1"/>
  <c r="CO805" i="1"/>
  <c r="CI805" i="1"/>
  <c r="CC805" i="1"/>
  <c r="BW805" i="1"/>
  <c r="BQ805" i="1"/>
  <c r="BK805" i="1"/>
  <c r="BE805" i="1"/>
  <c r="AY805" i="1"/>
  <c r="AS805" i="1"/>
  <c r="AM805" i="1"/>
  <c r="AG805" i="1"/>
  <c r="AA805" i="1"/>
  <c r="U805" i="1"/>
  <c r="O805" i="1"/>
  <c r="I805" i="1"/>
  <c r="A804" i="1"/>
  <c r="EQ804" i="1"/>
  <c r="EK804" i="1"/>
  <c r="EE804" i="1"/>
  <c r="DY804" i="1"/>
  <c r="DS804" i="1"/>
  <c r="DM804" i="1"/>
  <c r="DG804" i="1"/>
  <c r="DA804" i="1"/>
  <c r="CU804" i="1"/>
  <c r="CO804" i="1"/>
  <c r="CI804" i="1"/>
  <c r="CC804" i="1"/>
  <c r="BW804" i="1"/>
  <c r="BQ804" i="1"/>
  <c r="BK804" i="1"/>
  <c r="BE804" i="1"/>
  <c r="AY804" i="1"/>
  <c r="AS804" i="1"/>
  <c r="AM804" i="1"/>
  <c r="AG804" i="1"/>
  <c r="AA804" i="1"/>
  <c r="U804" i="1"/>
  <c r="O804" i="1"/>
  <c r="I804" i="1"/>
  <c r="A803" i="1"/>
  <c r="EQ803" i="1"/>
  <c r="EK803" i="1"/>
  <c r="EE803" i="1"/>
  <c r="DY803" i="1"/>
  <c r="DS803" i="1"/>
  <c r="DM803" i="1"/>
  <c r="DG803" i="1"/>
  <c r="DA803" i="1"/>
  <c r="CU803" i="1"/>
  <c r="CO803" i="1"/>
  <c r="CI803" i="1"/>
  <c r="CC803" i="1"/>
  <c r="BW803" i="1"/>
  <c r="BQ803" i="1"/>
  <c r="BK803" i="1"/>
  <c r="BE803" i="1"/>
  <c r="AY803" i="1"/>
  <c r="AS803" i="1"/>
  <c r="AM803" i="1"/>
  <c r="AG803" i="1"/>
  <c r="AA803" i="1"/>
  <c r="U803" i="1"/>
  <c r="O803" i="1"/>
  <c r="I803" i="1"/>
  <c r="A802" i="1"/>
  <c r="EQ802" i="1"/>
  <c r="EK802" i="1"/>
  <c r="EE802" i="1"/>
  <c r="DY802" i="1"/>
  <c r="DS802" i="1"/>
  <c r="DM802" i="1"/>
  <c r="DG802" i="1"/>
  <c r="DA802" i="1"/>
  <c r="CU802" i="1"/>
  <c r="CO802" i="1"/>
  <c r="CI802" i="1"/>
  <c r="CC802" i="1"/>
  <c r="BW802" i="1"/>
  <c r="BQ802" i="1"/>
  <c r="BK802" i="1"/>
  <c r="BE802" i="1"/>
  <c r="AY802" i="1"/>
  <c r="AS802" i="1"/>
  <c r="AM802" i="1"/>
  <c r="AG802" i="1"/>
  <c r="AA802" i="1"/>
  <c r="U802" i="1"/>
  <c r="O802" i="1"/>
  <c r="I802" i="1"/>
  <c r="A801" i="1"/>
  <c r="EQ801" i="1"/>
  <c r="EK801" i="1"/>
  <c r="EE801" i="1"/>
  <c r="DY801" i="1"/>
  <c r="DS801" i="1"/>
  <c r="DM801" i="1"/>
  <c r="DG801" i="1"/>
  <c r="DA801" i="1"/>
  <c r="CU801" i="1"/>
  <c r="CO801" i="1"/>
  <c r="CI801" i="1"/>
  <c r="CC801" i="1"/>
  <c r="BW801" i="1"/>
  <c r="BQ801" i="1"/>
  <c r="BK801" i="1"/>
  <c r="BE801" i="1"/>
  <c r="AY801" i="1"/>
  <c r="AS801" i="1"/>
  <c r="AM801" i="1"/>
  <c r="AG801" i="1"/>
  <c r="AA801" i="1"/>
  <c r="U801" i="1"/>
  <c r="O801" i="1"/>
  <c r="I801" i="1"/>
  <c r="A800" i="1"/>
  <c r="EQ800" i="1"/>
  <c r="EK800" i="1"/>
  <c r="EE800" i="1"/>
  <c r="DY800" i="1"/>
  <c r="DS800" i="1"/>
  <c r="DM800" i="1"/>
  <c r="DG800" i="1"/>
  <c r="DA800" i="1"/>
  <c r="CU800" i="1"/>
  <c r="CO800" i="1"/>
  <c r="CI800" i="1"/>
  <c r="CC800" i="1"/>
  <c r="BW800" i="1"/>
  <c r="BQ800" i="1"/>
  <c r="BK800" i="1"/>
  <c r="BE800" i="1"/>
  <c r="AY800" i="1"/>
  <c r="AS800" i="1"/>
  <c r="AM800" i="1"/>
  <c r="AG800" i="1"/>
  <c r="AA800" i="1"/>
  <c r="U800" i="1"/>
  <c r="O800" i="1"/>
  <c r="I800" i="1"/>
  <c r="A799" i="1"/>
  <c r="EQ799" i="1"/>
  <c r="EK799" i="1"/>
  <c r="EE799" i="1"/>
  <c r="DY799" i="1"/>
  <c r="DS799" i="1"/>
  <c r="DM799" i="1"/>
  <c r="DG799" i="1"/>
  <c r="DA799" i="1"/>
  <c r="CU799" i="1"/>
  <c r="CO799" i="1"/>
  <c r="CI799" i="1"/>
  <c r="CC799" i="1"/>
  <c r="BW799" i="1"/>
  <c r="BQ799" i="1"/>
  <c r="BK799" i="1"/>
  <c r="BE799" i="1"/>
  <c r="AY799" i="1"/>
  <c r="AS799" i="1"/>
  <c r="AM799" i="1"/>
  <c r="AG799" i="1"/>
  <c r="AA799" i="1"/>
  <c r="U799" i="1"/>
  <c r="O799" i="1"/>
  <c r="I799" i="1"/>
  <c r="A798" i="1"/>
  <c r="EQ798" i="1"/>
  <c r="EK798" i="1"/>
  <c r="EE798" i="1"/>
  <c r="DY798" i="1"/>
  <c r="DS798" i="1"/>
  <c r="DM798" i="1"/>
  <c r="DG798" i="1"/>
  <c r="DA798" i="1"/>
  <c r="CU798" i="1"/>
  <c r="CO798" i="1"/>
  <c r="CI798" i="1"/>
  <c r="CC798" i="1"/>
  <c r="BW798" i="1"/>
  <c r="BQ798" i="1"/>
  <c r="BK798" i="1"/>
  <c r="BE798" i="1"/>
  <c r="AY798" i="1"/>
  <c r="AS798" i="1"/>
  <c r="AM798" i="1"/>
  <c r="AG798" i="1"/>
  <c r="AA798" i="1"/>
  <c r="U798" i="1"/>
  <c r="O798" i="1"/>
  <c r="I798" i="1"/>
  <c r="A797" i="1"/>
  <c r="EQ797" i="1"/>
  <c r="EK797" i="1"/>
  <c r="EE797" i="1"/>
  <c r="DY797" i="1"/>
  <c r="DS797" i="1"/>
  <c r="DM797" i="1"/>
  <c r="DG797" i="1"/>
  <c r="DA797" i="1"/>
  <c r="CU797" i="1"/>
  <c r="CO797" i="1"/>
  <c r="CI797" i="1"/>
  <c r="CC797" i="1"/>
  <c r="BW797" i="1"/>
  <c r="BQ797" i="1"/>
  <c r="BK797" i="1"/>
  <c r="BE797" i="1"/>
  <c r="AY797" i="1"/>
  <c r="AS797" i="1"/>
  <c r="AM797" i="1"/>
  <c r="AG797" i="1"/>
  <c r="AA797" i="1"/>
  <c r="U797" i="1"/>
  <c r="O797" i="1"/>
  <c r="I797" i="1"/>
  <c r="A796" i="1"/>
  <c r="EQ796" i="1"/>
  <c r="EK796" i="1"/>
  <c r="EE796" i="1"/>
  <c r="DY796" i="1"/>
  <c r="DS796" i="1"/>
  <c r="DM796" i="1"/>
  <c r="DG796" i="1"/>
  <c r="DA796" i="1"/>
  <c r="CU796" i="1"/>
  <c r="CO796" i="1"/>
  <c r="CI796" i="1"/>
  <c r="CC796" i="1"/>
  <c r="BW796" i="1"/>
  <c r="BQ796" i="1"/>
  <c r="BK796" i="1"/>
  <c r="BE796" i="1"/>
  <c r="AY796" i="1"/>
  <c r="AS796" i="1"/>
  <c r="AM796" i="1"/>
  <c r="AG796" i="1"/>
  <c r="AA796" i="1"/>
  <c r="U796" i="1"/>
  <c r="O796" i="1"/>
  <c r="I796" i="1"/>
  <c r="A795" i="1"/>
  <c r="EQ795" i="1"/>
  <c r="EK795" i="1"/>
  <c r="EE795" i="1"/>
  <c r="DY795" i="1"/>
  <c r="DS795" i="1"/>
  <c r="DM795" i="1"/>
  <c r="DG795" i="1"/>
  <c r="DA795" i="1"/>
  <c r="CU795" i="1"/>
  <c r="CO795" i="1"/>
  <c r="CI795" i="1"/>
  <c r="CC795" i="1"/>
  <c r="BW795" i="1"/>
  <c r="BQ795" i="1"/>
  <c r="BK795" i="1"/>
  <c r="BE795" i="1"/>
  <c r="AY795" i="1"/>
  <c r="AS795" i="1"/>
  <c r="AM795" i="1"/>
  <c r="AG795" i="1"/>
  <c r="AA795" i="1"/>
  <c r="U795" i="1"/>
  <c r="O795" i="1"/>
  <c r="I795" i="1"/>
  <c r="A794" i="1"/>
  <c r="EQ794" i="1"/>
  <c r="EK794" i="1"/>
  <c r="EE794" i="1"/>
  <c r="DY794" i="1"/>
  <c r="DS794" i="1"/>
  <c r="DM794" i="1"/>
  <c r="DG794" i="1"/>
  <c r="DA794" i="1"/>
  <c r="CU794" i="1"/>
  <c r="CO794" i="1"/>
  <c r="CI794" i="1"/>
  <c r="CC794" i="1"/>
  <c r="BW794" i="1"/>
  <c r="BQ794" i="1"/>
  <c r="BK794" i="1"/>
  <c r="BE794" i="1"/>
  <c r="AY794" i="1"/>
  <c r="AS794" i="1"/>
  <c r="AM794" i="1"/>
  <c r="AG794" i="1"/>
  <c r="AA794" i="1"/>
  <c r="U794" i="1"/>
  <c r="O794" i="1"/>
  <c r="I794" i="1"/>
  <c r="A788" i="1"/>
  <c r="EQ788" i="1"/>
  <c r="EK788" i="1"/>
  <c r="EE788" i="1"/>
  <c r="DY788" i="1"/>
  <c r="DS788" i="1"/>
  <c r="DM788" i="1"/>
  <c r="DG788" i="1"/>
  <c r="DA788" i="1"/>
  <c r="CU788" i="1"/>
  <c r="CO788" i="1"/>
  <c r="CI788" i="1"/>
  <c r="CC788" i="1"/>
  <c r="BW788" i="1"/>
  <c r="BQ788" i="1"/>
  <c r="BK788" i="1"/>
  <c r="BE788" i="1"/>
  <c r="AY788" i="1"/>
  <c r="AS788" i="1"/>
  <c r="AM788" i="1"/>
  <c r="AG788" i="1"/>
  <c r="AA788" i="1"/>
  <c r="U788" i="1"/>
  <c r="O788" i="1"/>
  <c r="I788" i="1"/>
  <c r="A787" i="1"/>
  <c r="EQ787" i="1"/>
  <c r="EK787" i="1"/>
  <c r="EE787" i="1"/>
  <c r="DY787" i="1"/>
  <c r="DS787" i="1"/>
  <c r="DM787" i="1"/>
  <c r="DG787" i="1"/>
  <c r="DA787" i="1"/>
  <c r="CU787" i="1"/>
  <c r="CO787" i="1"/>
  <c r="CI787" i="1"/>
  <c r="CC787" i="1"/>
  <c r="BW787" i="1"/>
  <c r="BQ787" i="1"/>
  <c r="BK787" i="1"/>
  <c r="BE787" i="1"/>
  <c r="AY787" i="1"/>
  <c r="AS787" i="1"/>
  <c r="AM787" i="1"/>
  <c r="AG787" i="1"/>
  <c r="AA787" i="1"/>
  <c r="U787" i="1"/>
  <c r="O787" i="1"/>
  <c r="I787" i="1"/>
  <c r="A786" i="1"/>
  <c r="EQ786" i="1"/>
  <c r="EK786" i="1"/>
  <c r="EE786" i="1"/>
  <c r="DY786" i="1"/>
  <c r="DS786" i="1"/>
  <c r="DM786" i="1"/>
  <c r="DG786" i="1"/>
  <c r="DA786" i="1"/>
  <c r="CU786" i="1"/>
  <c r="CO786" i="1"/>
  <c r="CI786" i="1"/>
  <c r="CC786" i="1"/>
  <c r="BW786" i="1"/>
  <c r="BQ786" i="1"/>
  <c r="BK786" i="1"/>
  <c r="BE786" i="1"/>
  <c r="AY786" i="1"/>
  <c r="AS786" i="1"/>
  <c r="AM786" i="1"/>
  <c r="AG786" i="1"/>
  <c r="AA786" i="1"/>
  <c r="U786" i="1"/>
  <c r="O786" i="1"/>
  <c r="I786" i="1"/>
  <c r="A785" i="1"/>
  <c r="EQ785" i="1"/>
  <c r="EK785" i="1"/>
  <c r="EE785" i="1"/>
  <c r="DY785" i="1"/>
  <c r="DS785" i="1"/>
  <c r="DM785" i="1"/>
  <c r="DG785" i="1"/>
  <c r="DA785" i="1"/>
  <c r="CU785" i="1"/>
  <c r="CO785" i="1"/>
  <c r="CI785" i="1"/>
  <c r="CC785" i="1"/>
  <c r="BW785" i="1"/>
  <c r="BQ785" i="1"/>
  <c r="BK785" i="1"/>
  <c r="BE785" i="1"/>
  <c r="AY785" i="1"/>
  <c r="AS785" i="1"/>
  <c r="AM785" i="1"/>
  <c r="AG785" i="1"/>
  <c r="AA785" i="1"/>
  <c r="U785" i="1"/>
  <c r="O785" i="1"/>
  <c r="I785" i="1"/>
  <c r="A784" i="1"/>
  <c r="EQ784" i="1"/>
  <c r="EK784" i="1"/>
  <c r="EE784" i="1"/>
  <c r="DY784" i="1"/>
  <c r="DS784" i="1"/>
  <c r="DM784" i="1"/>
  <c r="DG784" i="1"/>
  <c r="DA784" i="1"/>
  <c r="CU784" i="1"/>
  <c r="CO784" i="1"/>
  <c r="CI784" i="1"/>
  <c r="CC784" i="1"/>
  <c r="BW784" i="1"/>
  <c r="BQ784" i="1"/>
  <c r="BK784" i="1"/>
  <c r="BE784" i="1"/>
  <c r="AY784" i="1"/>
  <c r="AS784" i="1"/>
  <c r="AM784" i="1"/>
  <c r="AG784" i="1"/>
  <c r="AA784" i="1"/>
  <c r="U784" i="1"/>
  <c r="O784" i="1"/>
  <c r="I784" i="1"/>
  <c r="A783" i="1"/>
  <c r="EQ783" i="1"/>
  <c r="EK783" i="1"/>
  <c r="EE783" i="1"/>
  <c r="DY783" i="1"/>
  <c r="DS783" i="1"/>
  <c r="DM783" i="1"/>
  <c r="DG783" i="1"/>
  <c r="DA783" i="1"/>
  <c r="CU783" i="1"/>
  <c r="CO783" i="1"/>
  <c r="CI783" i="1"/>
  <c r="CC783" i="1"/>
  <c r="BW783" i="1"/>
  <c r="BQ783" i="1"/>
  <c r="BK783" i="1"/>
  <c r="BE783" i="1"/>
  <c r="AY783" i="1"/>
  <c r="AS783" i="1"/>
  <c r="AM783" i="1"/>
  <c r="AG783" i="1"/>
  <c r="AA783" i="1"/>
  <c r="U783" i="1"/>
  <c r="O783" i="1"/>
  <c r="I783" i="1"/>
  <c r="A782" i="1"/>
  <c r="EQ782" i="1"/>
  <c r="EK782" i="1"/>
  <c r="EE782" i="1"/>
  <c r="DY782" i="1"/>
  <c r="DS782" i="1"/>
  <c r="DM782" i="1"/>
  <c r="DG782" i="1"/>
  <c r="DA782" i="1"/>
  <c r="CU782" i="1"/>
  <c r="CO782" i="1"/>
  <c r="CI782" i="1"/>
  <c r="CC782" i="1"/>
  <c r="BW782" i="1"/>
  <c r="BQ782" i="1"/>
  <c r="BK782" i="1"/>
  <c r="BE782" i="1"/>
  <c r="AY782" i="1"/>
  <c r="AS782" i="1"/>
  <c r="AM782" i="1"/>
  <c r="AG782" i="1"/>
  <c r="AA782" i="1"/>
  <c r="U782" i="1"/>
  <c r="O782" i="1"/>
  <c r="I782" i="1"/>
  <c r="A781" i="1"/>
  <c r="EQ781" i="1"/>
  <c r="EK781" i="1"/>
  <c r="EE781" i="1"/>
  <c r="DY781" i="1"/>
  <c r="DS781" i="1"/>
  <c r="DM781" i="1"/>
  <c r="DG781" i="1"/>
  <c r="DA781" i="1"/>
  <c r="CU781" i="1"/>
  <c r="CO781" i="1"/>
  <c r="CI781" i="1"/>
  <c r="CC781" i="1"/>
  <c r="BW781" i="1"/>
  <c r="BQ781" i="1"/>
  <c r="BK781" i="1"/>
  <c r="BE781" i="1"/>
  <c r="AY781" i="1"/>
  <c r="AS781" i="1"/>
  <c r="AM781" i="1"/>
  <c r="AG781" i="1"/>
  <c r="AA781" i="1"/>
  <c r="U781" i="1"/>
  <c r="O781" i="1"/>
  <c r="I781" i="1"/>
  <c r="A780" i="1"/>
  <c r="EQ780" i="1"/>
  <c r="EK780" i="1"/>
  <c r="EE780" i="1"/>
  <c r="DY780" i="1"/>
  <c r="DS780" i="1"/>
  <c r="DM780" i="1"/>
  <c r="DG780" i="1"/>
  <c r="DA780" i="1"/>
  <c r="CU780" i="1"/>
  <c r="CO780" i="1"/>
  <c r="CI780" i="1"/>
  <c r="CC780" i="1"/>
  <c r="BW780" i="1"/>
  <c r="BQ780" i="1"/>
  <c r="BK780" i="1"/>
  <c r="BE780" i="1"/>
  <c r="AY780" i="1"/>
  <c r="AS780" i="1"/>
  <c r="AM780" i="1"/>
  <c r="AG780" i="1"/>
  <c r="AA780" i="1"/>
  <c r="U780" i="1"/>
  <c r="O780" i="1"/>
  <c r="I780" i="1"/>
  <c r="A779" i="1"/>
  <c r="EQ779" i="1"/>
  <c r="EK779" i="1"/>
  <c r="EE779" i="1"/>
  <c r="DY779" i="1"/>
  <c r="DS779" i="1"/>
  <c r="DM779" i="1"/>
  <c r="DG779" i="1"/>
  <c r="DA779" i="1"/>
  <c r="CU779" i="1"/>
  <c r="CO779" i="1"/>
  <c r="CI779" i="1"/>
  <c r="CC779" i="1"/>
  <c r="BW779" i="1"/>
  <c r="BQ779" i="1"/>
  <c r="BK779" i="1"/>
  <c r="BE779" i="1"/>
  <c r="AY779" i="1"/>
  <c r="AS779" i="1"/>
  <c r="AM779" i="1"/>
  <c r="AG779" i="1"/>
  <c r="AA779" i="1"/>
  <c r="U779" i="1"/>
  <c r="O779" i="1"/>
  <c r="I779" i="1"/>
  <c r="A778" i="1"/>
  <c r="EQ778" i="1"/>
  <c r="EK778" i="1"/>
  <c r="EE778" i="1"/>
  <c r="DY778" i="1"/>
  <c r="DS778" i="1"/>
  <c r="DM778" i="1"/>
  <c r="DG778" i="1"/>
  <c r="DA778" i="1"/>
  <c r="CU778" i="1"/>
  <c r="CO778" i="1"/>
  <c r="CI778" i="1"/>
  <c r="CC778" i="1"/>
  <c r="BW778" i="1"/>
  <c r="BQ778" i="1"/>
  <c r="BK778" i="1"/>
  <c r="BE778" i="1"/>
  <c r="AY778" i="1"/>
  <c r="AS778" i="1"/>
  <c r="AM778" i="1"/>
  <c r="AG778" i="1"/>
  <c r="AA778" i="1"/>
  <c r="U778" i="1"/>
  <c r="O778" i="1"/>
  <c r="I778" i="1"/>
  <c r="A777" i="1"/>
  <c r="EQ777" i="1"/>
  <c r="EK777" i="1"/>
  <c r="EE777" i="1"/>
  <c r="DY777" i="1"/>
  <c r="DS777" i="1"/>
  <c r="DM777" i="1"/>
  <c r="DG777" i="1"/>
  <c r="DA777" i="1"/>
  <c r="CU777" i="1"/>
  <c r="CO777" i="1"/>
  <c r="CI777" i="1"/>
  <c r="CC777" i="1"/>
  <c r="BW777" i="1"/>
  <c r="BQ777" i="1"/>
  <c r="BK777" i="1"/>
  <c r="BE777" i="1"/>
  <c r="AY777" i="1"/>
  <c r="AS777" i="1"/>
  <c r="AM777" i="1"/>
  <c r="AG777" i="1"/>
  <c r="AA777" i="1"/>
  <c r="U777" i="1"/>
  <c r="O777" i="1"/>
  <c r="I777" i="1"/>
  <c r="A776" i="1"/>
  <c r="EQ776" i="1"/>
  <c r="EK776" i="1"/>
  <c r="EE776" i="1"/>
  <c r="DY776" i="1"/>
  <c r="DS776" i="1"/>
  <c r="DM776" i="1"/>
  <c r="DG776" i="1"/>
  <c r="DA776" i="1"/>
  <c r="CU776" i="1"/>
  <c r="CO776" i="1"/>
  <c r="CI776" i="1"/>
  <c r="CC776" i="1"/>
  <c r="BW776" i="1"/>
  <c r="BQ776" i="1"/>
  <c r="BK776" i="1"/>
  <c r="BE776" i="1"/>
  <c r="AY776" i="1"/>
  <c r="AS776" i="1"/>
  <c r="AM776" i="1"/>
  <c r="AG776" i="1"/>
  <c r="AA776" i="1"/>
  <c r="U776" i="1"/>
  <c r="O776" i="1"/>
  <c r="I776" i="1"/>
  <c r="A775" i="1"/>
  <c r="EQ775" i="1"/>
  <c r="EK775" i="1"/>
  <c r="EE775" i="1"/>
  <c r="DY775" i="1"/>
  <c r="DS775" i="1"/>
  <c r="DM775" i="1"/>
  <c r="DG775" i="1"/>
  <c r="DA775" i="1"/>
  <c r="CU775" i="1"/>
  <c r="CO775" i="1"/>
  <c r="CI775" i="1"/>
  <c r="CC775" i="1"/>
  <c r="BW775" i="1"/>
  <c r="BQ775" i="1"/>
  <c r="BK775" i="1"/>
  <c r="BE775" i="1"/>
  <c r="AY775" i="1"/>
  <c r="AS775" i="1"/>
  <c r="AM775" i="1"/>
  <c r="AG775" i="1"/>
  <c r="AA775" i="1"/>
  <c r="U775" i="1"/>
  <c r="O775" i="1"/>
  <c r="I775" i="1"/>
  <c r="A774" i="1"/>
  <c r="EQ774" i="1"/>
  <c r="EK774" i="1"/>
  <c r="EE774" i="1"/>
  <c r="DY774" i="1"/>
  <c r="DS774" i="1"/>
  <c r="DM774" i="1"/>
  <c r="DG774" i="1"/>
  <c r="DA774" i="1"/>
  <c r="CU774" i="1"/>
  <c r="CO774" i="1"/>
  <c r="CI774" i="1"/>
  <c r="CC774" i="1"/>
  <c r="BW774" i="1"/>
  <c r="BQ774" i="1"/>
  <c r="BK774" i="1"/>
  <c r="BE774" i="1"/>
  <c r="AY774" i="1"/>
  <c r="AS774" i="1"/>
  <c r="AM774" i="1"/>
  <c r="AG774" i="1"/>
  <c r="AA774" i="1"/>
  <c r="U774" i="1"/>
  <c r="O774" i="1"/>
  <c r="I774" i="1"/>
  <c r="A773" i="1"/>
  <c r="EQ773" i="1"/>
  <c r="EK773" i="1"/>
  <c r="EE773" i="1"/>
  <c r="DY773" i="1"/>
  <c r="DS773" i="1"/>
  <c r="DM773" i="1"/>
  <c r="DG773" i="1"/>
  <c r="DA773" i="1"/>
  <c r="CU773" i="1"/>
  <c r="CO773" i="1"/>
  <c r="CI773" i="1"/>
  <c r="CC773" i="1"/>
  <c r="BW773" i="1"/>
  <c r="BQ773" i="1"/>
  <c r="BK773" i="1"/>
  <c r="BE773" i="1"/>
  <c r="AY773" i="1"/>
  <c r="AS773" i="1"/>
  <c r="AM773" i="1"/>
  <c r="AG773" i="1"/>
  <c r="AA773" i="1"/>
  <c r="U773" i="1"/>
  <c r="O773" i="1"/>
  <c r="I773" i="1"/>
  <c r="A772" i="1"/>
  <c r="EQ772" i="1"/>
  <c r="EK772" i="1"/>
  <c r="EE772" i="1"/>
  <c r="DY772" i="1"/>
  <c r="DS772" i="1"/>
  <c r="DM772" i="1"/>
  <c r="DG772" i="1"/>
  <c r="DA772" i="1"/>
  <c r="CU772" i="1"/>
  <c r="CO772" i="1"/>
  <c r="CI772" i="1"/>
  <c r="CC772" i="1"/>
  <c r="BW772" i="1"/>
  <c r="BQ772" i="1"/>
  <c r="BK772" i="1"/>
  <c r="BE772" i="1"/>
  <c r="AY772" i="1"/>
  <c r="AS772" i="1"/>
  <c r="AM772" i="1"/>
  <c r="AG772" i="1"/>
  <c r="AA772" i="1"/>
  <c r="U772" i="1"/>
  <c r="O772" i="1"/>
  <c r="I772" i="1"/>
  <c r="A771" i="1"/>
  <c r="EQ771" i="1"/>
  <c r="EK771" i="1"/>
  <c r="EE771" i="1"/>
  <c r="DY771" i="1"/>
  <c r="DS771" i="1"/>
  <c r="DM771" i="1"/>
  <c r="DG771" i="1"/>
  <c r="DA771" i="1"/>
  <c r="CU771" i="1"/>
  <c r="CO771" i="1"/>
  <c r="CI771" i="1"/>
  <c r="CC771" i="1"/>
  <c r="BW771" i="1"/>
  <c r="BQ771" i="1"/>
  <c r="BK771" i="1"/>
  <c r="BE771" i="1"/>
  <c r="AY771" i="1"/>
  <c r="AS771" i="1"/>
  <c r="AM771" i="1"/>
  <c r="AG771" i="1"/>
  <c r="AA771" i="1"/>
  <c r="U771" i="1"/>
  <c r="O771" i="1"/>
  <c r="I771" i="1"/>
  <c r="A770" i="1"/>
  <c r="EQ770" i="1"/>
  <c r="EK770" i="1"/>
  <c r="EE770" i="1"/>
  <c r="DY770" i="1"/>
  <c r="DS770" i="1"/>
  <c r="DM770" i="1"/>
  <c r="DG770" i="1"/>
  <c r="DA770" i="1"/>
  <c r="CU770" i="1"/>
  <c r="CO770" i="1"/>
  <c r="CI770" i="1"/>
  <c r="CC770" i="1"/>
  <c r="BW770" i="1"/>
  <c r="BQ770" i="1"/>
  <c r="BK770" i="1"/>
  <c r="BE770" i="1"/>
  <c r="AY770" i="1"/>
  <c r="AS770" i="1"/>
  <c r="AM770" i="1"/>
  <c r="AG770" i="1"/>
  <c r="AA770" i="1"/>
  <c r="U770" i="1"/>
  <c r="O770" i="1"/>
  <c r="I770" i="1"/>
  <c r="A769" i="1"/>
  <c r="EQ769" i="1"/>
  <c r="EK769" i="1"/>
  <c r="EE769" i="1"/>
  <c r="DY769" i="1"/>
  <c r="DS769" i="1"/>
  <c r="DM769" i="1"/>
  <c r="DG769" i="1"/>
  <c r="DA769" i="1"/>
  <c r="CU769" i="1"/>
  <c r="CO769" i="1"/>
  <c r="CI769" i="1"/>
  <c r="CC769" i="1"/>
  <c r="BW769" i="1"/>
  <c r="BQ769" i="1"/>
  <c r="BK769" i="1"/>
  <c r="BE769" i="1"/>
  <c r="AY769" i="1"/>
  <c r="AS769" i="1"/>
  <c r="AM769" i="1"/>
  <c r="AG769" i="1"/>
  <c r="AA769" i="1"/>
  <c r="U769" i="1"/>
  <c r="O769" i="1"/>
  <c r="I769" i="1"/>
  <c r="A768" i="1"/>
  <c r="EQ768" i="1"/>
  <c r="EK768" i="1"/>
  <c r="EE768" i="1"/>
  <c r="DY768" i="1"/>
  <c r="DS768" i="1"/>
  <c r="DM768" i="1"/>
  <c r="DG768" i="1"/>
  <c r="DA768" i="1"/>
  <c r="CU768" i="1"/>
  <c r="CO768" i="1"/>
  <c r="CI768" i="1"/>
  <c r="CC768" i="1"/>
  <c r="BW768" i="1"/>
  <c r="BQ768" i="1"/>
  <c r="BK768" i="1"/>
  <c r="BE768" i="1"/>
  <c r="AY768" i="1"/>
  <c r="AS768" i="1"/>
  <c r="AM768" i="1"/>
  <c r="AG768" i="1"/>
  <c r="AA768" i="1"/>
  <c r="U768" i="1"/>
  <c r="O768" i="1"/>
  <c r="I768" i="1"/>
  <c r="A767" i="1"/>
  <c r="EQ767" i="1"/>
  <c r="EK767" i="1"/>
  <c r="EE767" i="1"/>
  <c r="DY767" i="1"/>
  <c r="DS767" i="1"/>
  <c r="DM767" i="1"/>
  <c r="DG767" i="1"/>
  <c r="DA767" i="1"/>
  <c r="CU767" i="1"/>
  <c r="CO767" i="1"/>
  <c r="CI767" i="1"/>
  <c r="CC767" i="1"/>
  <c r="BW767" i="1"/>
  <c r="BQ767" i="1"/>
  <c r="BK767" i="1"/>
  <c r="BE767" i="1"/>
  <c r="AY767" i="1"/>
  <c r="AS767" i="1"/>
  <c r="AM767" i="1"/>
  <c r="AG767" i="1"/>
  <c r="AA767" i="1"/>
  <c r="U767" i="1"/>
  <c r="O767" i="1"/>
  <c r="I767" i="1"/>
  <c r="A766" i="1"/>
  <c r="EQ766" i="1"/>
  <c r="EK766" i="1"/>
  <c r="EE766" i="1"/>
  <c r="DY766" i="1"/>
  <c r="DS766" i="1"/>
  <c r="DM766" i="1"/>
  <c r="DG766" i="1"/>
  <c r="DA766" i="1"/>
  <c r="CU766" i="1"/>
  <c r="CO766" i="1"/>
  <c r="CI766" i="1"/>
  <c r="CC766" i="1"/>
  <c r="BW766" i="1"/>
  <c r="BQ766" i="1"/>
  <c r="BK766" i="1"/>
  <c r="BE766" i="1"/>
  <c r="AY766" i="1"/>
  <c r="AS766" i="1"/>
  <c r="AM766" i="1"/>
  <c r="AG766" i="1"/>
  <c r="AA766" i="1"/>
  <c r="U766" i="1"/>
  <c r="O766" i="1"/>
  <c r="I766" i="1"/>
  <c r="A765" i="1"/>
  <c r="EQ765" i="1"/>
  <c r="EK765" i="1"/>
  <c r="EE765" i="1"/>
  <c r="DY765" i="1"/>
  <c r="DS765" i="1"/>
  <c r="DM765" i="1"/>
  <c r="DG765" i="1"/>
  <c r="DA765" i="1"/>
  <c r="CU765" i="1"/>
  <c r="CO765" i="1"/>
  <c r="CI765" i="1"/>
  <c r="CC765" i="1"/>
  <c r="BW765" i="1"/>
  <c r="BQ765" i="1"/>
  <c r="BK765" i="1"/>
  <c r="BE765" i="1"/>
  <c r="AY765" i="1"/>
  <c r="AS765" i="1"/>
  <c r="AM765" i="1"/>
  <c r="AG765" i="1"/>
  <c r="AA765" i="1"/>
  <c r="U765" i="1"/>
  <c r="O765" i="1"/>
  <c r="I765" i="1"/>
  <c r="A764" i="1"/>
  <c r="EQ764" i="1"/>
  <c r="EK764" i="1"/>
  <c r="EE764" i="1"/>
  <c r="DY764" i="1"/>
  <c r="DS764" i="1"/>
  <c r="DM764" i="1"/>
  <c r="DG764" i="1"/>
  <c r="DA764" i="1"/>
  <c r="CU764" i="1"/>
  <c r="CO764" i="1"/>
  <c r="CI764" i="1"/>
  <c r="CC764" i="1"/>
  <c r="BW764" i="1"/>
  <c r="BQ764" i="1"/>
  <c r="BK764" i="1"/>
  <c r="BE764" i="1"/>
  <c r="AY764" i="1"/>
  <c r="AS764" i="1"/>
  <c r="AM764" i="1"/>
  <c r="AG764" i="1"/>
  <c r="AA764" i="1"/>
  <c r="U764" i="1"/>
  <c r="O764" i="1"/>
  <c r="I764" i="1"/>
  <c r="A763" i="1"/>
  <c r="EQ763" i="1"/>
  <c r="EK763" i="1"/>
  <c r="EE763" i="1"/>
  <c r="DY763" i="1"/>
  <c r="DS763" i="1"/>
  <c r="DM763" i="1"/>
  <c r="DG763" i="1"/>
  <c r="DA763" i="1"/>
  <c r="CU763" i="1"/>
  <c r="CO763" i="1"/>
  <c r="CI763" i="1"/>
  <c r="CC763" i="1"/>
  <c r="BW763" i="1"/>
  <c r="BQ763" i="1"/>
  <c r="BK763" i="1"/>
  <c r="BE763" i="1"/>
  <c r="AY763" i="1"/>
  <c r="AS763" i="1"/>
  <c r="AM763" i="1"/>
  <c r="AG763" i="1"/>
  <c r="AA763" i="1"/>
  <c r="U763" i="1"/>
  <c r="O763" i="1"/>
  <c r="I763" i="1"/>
  <c r="A762" i="1"/>
  <c r="EQ762" i="1"/>
  <c r="EK762" i="1"/>
  <c r="EE762" i="1"/>
  <c r="DY762" i="1"/>
  <c r="DS762" i="1"/>
  <c r="DM762" i="1"/>
  <c r="DG762" i="1"/>
  <c r="DA762" i="1"/>
  <c r="CU762" i="1"/>
  <c r="CO762" i="1"/>
  <c r="CI762" i="1"/>
  <c r="CC762" i="1"/>
  <c r="BW762" i="1"/>
  <c r="BQ762" i="1"/>
  <c r="BK762" i="1"/>
  <c r="BE762" i="1"/>
  <c r="AY762" i="1"/>
  <c r="AS762" i="1"/>
  <c r="AM762" i="1"/>
  <c r="AG762" i="1"/>
  <c r="AA762" i="1"/>
  <c r="U762" i="1"/>
  <c r="O762" i="1"/>
  <c r="I762" i="1"/>
  <c r="A761" i="1"/>
  <c r="EQ761" i="1"/>
  <c r="EK761" i="1"/>
  <c r="EE761" i="1"/>
  <c r="DY761" i="1"/>
  <c r="DS761" i="1"/>
  <c r="DM761" i="1"/>
  <c r="DG761" i="1"/>
  <c r="DA761" i="1"/>
  <c r="CU761" i="1"/>
  <c r="CO761" i="1"/>
  <c r="CI761" i="1"/>
  <c r="CC761" i="1"/>
  <c r="BW761" i="1"/>
  <c r="BQ761" i="1"/>
  <c r="BK761" i="1"/>
  <c r="BE761" i="1"/>
  <c r="AY761" i="1"/>
  <c r="AS761" i="1"/>
  <c r="AM761" i="1"/>
  <c r="AG761" i="1"/>
  <c r="AA761" i="1"/>
  <c r="U761" i="1"/>
  <c r="O761" i="1"/>
  <c r="I761" i="1"/>
  <c r="A760" i="1"/>
  <c r="EQ760" i="1"/>
  <c r="EK760" i="1"/>
  <c r="EE760" i="1"/>
  <c r="DY760" i="1"/>
  <c r="DS760" i="1"/>
  <c r="DM760" i="1"/>
  <c r="DG760" i="1"/>
  <c r="DA760" i="1"/>
  <c r="CU760" i="1"/>
  <c r="CO760" i="1"/>
  <c r="CI760" i="1"/>
  <c r="CC760" i="1"/>
  <c r="BW760" i="1"/>
  <c r="BQ760" i="1"/>
  <c r="BK760" i="1"/>
  <c r="BE760" i="1"/>
  <c r="AY760" i="1"/>
  <c r="AS760" i="1"/>
  <c r="AM760" i="1"/>
  <c r="AG760" i="1"/>
  <c r="AA760" i="1"/>
  <c r="U760" i="1"/>
  <c r="O760" i="1"/>
  <c r="I760" i="1"/>
  <c r="A759" i="1"/>
  <c r="EQ759" i="1"/>
  <c r="EK759" i="1"/>
  <c r="EE759" i="1"/>
  <c r="DY759" i="1"/>
  <c r="DS759" i="1"/>
  <c r="DM759" i="1"/>
  <c r="DG759" i="1"/>
  <c r="DA759" i="1"/>
  <c r="CU759" i="1"/>
  <c r="CO759" i="1"/>
  <c r="CI759" i="1"/>
  <c r="CC759" i="1"/>
  <c r="BW759" i="1"/>
  <c r="BQ759" i="1"/>
  <c r="BK759" i="1"/>
  <c r="BE759" i="1"/>
  <c r="AY759" i="1"/>
  <c r="AS759" i="1"/>
  <c r="AM759" i="1"/>
  <c r="AG759" i="1"/>
  <c r="AA759" i="1"/>
  <c r="U759" i="1"/>
  <c r="O759" i="1"/>
  <c r="I759" i="1"/>
  <c r="A758" i="1"/>
  <c r="EQ758" i="1"/>
  <c r="EK758" i="1"/>
  <c r="EE758" i="1"/>
  <c r="DY758" i="1"/>
  <c r="DS758" i="1"/>
  <c r="DM758" i="1"/>
  <c r="DG758" i="1"/>
  <c r="DA758" i="1"/>
  <c r="CU758" i="1"/>
  <c r="CO758" i="1"/>
  <c r="CI758" i="1"/>
  <c r="CC758" i="1"/>
  <c r="BW758" i="1"/>
  <c r="BQ758" i="1"/>
  <c r="BK758" i="1"/>
  <c r="BE758" i="1"/>
  <c r="AY758" i="1"/>
  <c r="AS758" i="1"/>
  <c r="AM758" i="1"/>
  <c r="AG758" i="1"/>
  <c r="AA758" i="1"/>
  <c r="U758" i="1"/>
  <c r="O758" i="1"/>
  <c r="I758" i="1"/>
  <c r="A752" i="1"/>
  <c r="EQ752" i="1"/>
  <c r="EK752" i="1"/>
  <c r="EE752" i="1"/>
  <c r="DY752" i="1"/>
  <c r="DS752" i="1"/>
  <c r="DM752" i="1"/>
  <c r="DG752" i="1"/>
  <c r="DA752" i="1"/>
  <c r="CU752" i="1"/>
  <c r="CO752" i="1"/>
  <c r="CI752" i="1"/>
  <c r="CC752" i="1"/>
  <c r="BW752" i="1"/>
  <c r="BQ752" i="1"/>
  <c r="BK752" i="1"/>
  <c r="BE752" i="1"/>
  <c r="AY752" i="1"/>
  <c r="AS752" i="1"/>
  <c r="AM752" i="1"/>
  <c r="AG752" i="1"/>
  <c r="AA752" i="1"/>
  <c r="U752" i="1"/>
  <c r="O752" i="1"/>
  <c r="I752" i="1"/>
  <c r="A751" i="1"/>
  <c r="EQ751" i="1"/>
  <c r="EK751" i="1"/>
  <c r="EE751" i="1"/>
  <c r="DY751" i="1"/>
  <c r="DS751" i="1"/>
  <c r="DM751" i="1"/>
  <c r="DG751" i="1"/>
  <c r="DA751" i="1"/>
  <c r="CU751" i="1"/>
  <c r="CO751" i="1"/>
  <c r="CI751" i="1"/>
  <c r="CC751" i="1"/>
  <c r="BW751" i="1"/>
  <c r="BQ751" i="1"/>
  <c r="BK751" i="1"/>
  <c r="BE751" i="1"/>
  <c r="AY751" i="1"/>
  <c r="AS751" i="1"/>
  <c r="AM751" i="1"/>
  <c r="AG751" i="1"/>
  <c r="AA751" i="1"/>
  <c r="U751" i="1"/>
  <c r="O751" i="1"/>
  <c r="I751" i="1"/>
  <c r="A750" i="1"/>
  <c r="EQ750" i="1"/>
  <c r="EK750" i="1"/>
  <c r="EE750" i="1"/>
  <c r="DY750" i="1"/>
  <c r="DS750" i="1"/>
  <c r="DM750" i="1"/>
  <c r="DG750" i="1"/>
  <c r="DA750" i="1"/>
  <c r="CU750" i="1"/>
  <c r="CO750" i="1"/>
  <c r="CI750" i="1"/>
  <c r="CC750" i="1"/>
  <c r="BW750" i="1"/>
  <c r="BQ750" i="1"/>
  <c r="BK750" i="1"/>
  <c r="BE750" i="1"/>
  <c r="AY750" i="1"/>
  <c r="AS750" i="1"/>
  <c r="AM750" i="1"/>
  <c r="AG750" i="1"/>
  <c r="AA750" i="1"/>
  <c r="U750" i="1"/>
  <c r="O750" i="1"/>
  <c r="I750" i="1"/>
  <c r="A749" i="1"/>
  <c r="EQ749" i="1"/>
  <c r="EK749" i="1"/>
  <c r="EE749" i="1"/>
  <c r="DY749" i="1"/>
  <c r="DS749" i="1"/>
  <c r="DM749" i="1"/>
  <c r="DG749" i="1"/>
  <c r="DA749" i="1"/>
  <c r="CU749" i="1"/>
  <c r="CO749" i="1"/>
  <c r="CI749" i="1"/>
  <c r="CC749" i="1"/>
  <c r="BW749" i="1"/>
  <c r="BQ749" i="1"/>
  <c r="BK749" i="1"/>
  <c r="BE749" i="1"/>
  <c r="AY749" i="1"/>
  <c r="AS749" i="1"/>
  <c r="AM749" i="1"/>
  <c r="AG749" i="1"/>
  <c r="AA749" i="1"/>
  <c r="U749" i="1"/>
  <c r="O749" i="1"/>
  <c r="I749" i="1"/>
  <c r="A748" i="1"/>
  <c r="EQ748" i="1"/>
  <c r="EK748" i="1"/>
  <c r="EE748" i="1"/>
  <c r="DY748" i="1"/>
  <c r="DS748" i="1"/>
  <c r="DM748" i="1"/>
  <c r="DG748" i="1"/>
  <c r="DA748" i="1"/>
  <c r="CU748" i="1"/>
  <c r="CO748" i="1"/>
  <c r="CI748" i="1"/>
  <c r="CC748" i="1"/>
  <c r="BW748" i="1"/>
  <c r="BQ748" i="1"/>
  <c r="BK748" i="1"/>
  <c r="BE748" i="1"/>
  <c r="AY748" i="1"/>
  <c r="AS748" i="1"/>
  <c r="AM748" i="1"/>
  <c r="AG748" i="1"/>
  <c r="AA748" i="1"/>
  <c r="U748" i="1"/>
  <c r="O748" i="1"/>
  <c r="I748" i="1"/>
  <c r="A747" i="1"/>
  <c r="EQ747" i="1"/>
  <c r="EK747" i="1"/>
  <c r="EE747" i="1"/>
  <c r="DY747" i="1"/>
  <c r="DS747" i="1"/>
  <c r="DM747" i="1"/>
  <c r="DG747" i="1"/>
  <c r="DA747" i="1"/>
  <c r="CU747" i="1"/>
  <c r="CO747" i="1"/>
  <c r="CI747" i="1"/>
  <c r="CC747" i="1"/>
  <c r="BW747" i="1"/>
  <c r="BQ747" i="1"/>
  <c r="BK747" i="1"/>
  <c r="BE747" i="1"/>
  <c r="AY747" i="1"/>
  <c r="AS747" i="1"/>
  <c r="AM747" i="1"/>
  <c r="AG747" i="1"/>
  <c r="AA747" i="1"/>
  <c r="U747" i="1"/>
  <c r="O747" i="1"/>
  <c r="I747" i="1"/>
  <c r="A746" i="1"/>
  <c r="EQ746" i="1"/>
  <c r="EK746" i="1"/>
  <c r="EE746" i="1"/>
  <c r="DY746" i="1"/>
  <c r="DS746" i="1"/>
  <c r="DM746" i="1"/>
  <c r="DG746" i="1"/>
  <c r="DA746" i="1"/>
  <c r="CU746" i="1"/>
  <c r="CO746" i="1"/>
  <c r="CI746" i="1"/>
  <c r="CC746" i="1"/>
  <c r="BW746" i="1"/>
  <c r="BQ746" i="1"/>
  <c r="BK746" i="1"/>
  <c r="BE746" i="1"/>
  <c r="AY746" i="1"/>
  <c r="AS746" i="1"/>
  <c r="AM746" i="1"/>
  <c r="AG746" i="1"/>
  <c r="AA746" i="1"/>
  <c r="U746" i="1"/>
  <c r="O746" i="1"/>
  <c r="I746" i="1"/>
  <c r="A745" i="1"/>
  <c r="EQ745" i="1"/>
  <c r="EK745" i="1"/>
  <c r="EE745" i="1"/>
  <c r="DY745" i="1"/>
  <c r="DS745" i="1"/>
  <c r="DM745" i="1"/>
  <c r="DG745" i="1"/>
  <c r="DA745" i="1"/>
  <c r="CU745" i="1"/>
  <c r="CO745" i="1"/>
  <c r="CI745" i="1"/>
  <c r="CC745" i="1"/>
  <c r="BW745" i="1"/>
  <c r="BQ745" i="1"/>
  <c r="BK745" i="1"/>
  <c r="BE745" i="1"/>
  <c r="AY745" i="1"/>
  <c r="AS745" i="1"/>
  <c r="AM745" i="1"/>
  <c r="AG745" i="1"/>
  <c r="AA745" i="1"/>
  <c r="U745" i="1"/>
  <c r="O745" i="1"/>
  <c r="I745" i="1"/>
  <c r="A744" i="1"/>
  <c r="EQ744" i="1"/>
  <c r="EK744" i="1"/>
  <c r="EE744" i="1"/>
  <c r="DY744" i="1"/>
  <c r="DS744" i="1"/>
  <c r="DM744" i="1"/>
  <c r="DG744" i="1"/>
  <c r="DA744" i="1"/>
  <c r="CU744" i="1"/>
  <c r="CO744" i="1"/>
  <c r="CI744" i="1"/>
  <c r="CC744" i="1"/>
  <c r="BW744" i="1"/>
  <c r="BQ744" i="1"/>
  <c r="BK744" i="1"/>
  <c r="BE744" i="1"/>
  <c r="AY744" i="1"/>
  <c r="AS744" i="1"/>
  <c r="AM744" i="1"/>
  <c r="AG744" i="1"/>
  <c r="AA744" i="1"/>
  <c r="U744" i="1"/>
  <c r="O744" i="1"/>
  <c r="I744" i="1"/>
  <c r="A743" i="1"/>
  <c r="EQ743" i="1"/>
  <c r="EK743" i="1"/>
  <c r="EE743" i="1"/>
  <c r="DY743" i="1"/>
  <c r="DS743" i="1"/>
  <c r="DM743" i="1"/>
  <c r="DG743" i="1"/>
  <c r="DA743" i="1"/>
  <c r="CU743" i="1"/>
  <c r="CO743" i="1"/>
  <c r="CI743" i="1"/>
  <c r="CC743" i="1"/>
  <c r="BW743" i="1"/>
  <c r="BQ743" i="1"/>
  <c r="BK743" i="1"/>
  <c r="BE743" i="1"/>
  <c r="AY743" i="1"/>
  <c r="AS743" i="1"/>
  <c r="AM743" i="1"/>
  <c r="AG743" i="1"/>
  <c r="AA743" i="1"/>
  <c r="U743" i="1"/>
  <c r="O743" i="1"/>
  <c r="I743" i="1"/>
  <c r="A742" i="1"/>
  <c r="EQ742" i="1"/>
  <c r="EK742" i="1"/>
  <c r="EE742" i="1"/>
  <c r="DY742" i="1"/>
  <c r="DS742" i="1"/>
  <c r="DM742" i="1"/>
  <c r="DG742" i="1"/>
  <c r="DA742" i="1"/>
  <c r="CU742" i="1"/>
  <c r="CO742" i="1"/>
  <c r="CI742" i="1"/>
  <c r="CC742" i="1"/>
  <c r="BW742" i="1"/>
  <c r="BQ742" i="1"/>
  <c r="BK742" i="1"/>
  <c r="BE742" i="1"/>
  <c r="AY742" i="1"/>
  <c r="AS742" i="1"/>
  <c r="AM742" i="1"/>
  <c r="AG742" i="1"/>
  <c r="AA742" i="1"/>
  <c r="U742" i="1"/>
  <c r="O742" i="1"/>
  <c r="I742" i="1"/>
  <c r="A741" i="1"/>
  <c r="EQ741" i="1"/>
  <c r="EK741" i="1"/>
  <c r="EE741" i="1"/>
  <c r="DY741" i="1"/>
  <c r="DS741" i="1"/>
  <c r="DM741" i="1"/>
  <c r="DG741" i="1"/>
  <c r="DA741" i="1"/>
  <c r="CU741" i="1"/>
  <c r="CO741" i="1"/>
  <c r="CI741" i="1"/>
  <c r="CC741" i="1"/>
  <c r="BW741" i="1"/>
  <c r="BQ741" i="1"/>
  <c r="BK741" i="1"/>
  <c r="BE741" i="1"/>
  <c r="AY741" i="1"/>
  <c r="AS741" i="1"/>
  <c r="AM741" i="1"/>
  <c r="AG741" i="1"/>
  <c r="AA741" i="1"/>
  <c r="U741" i="1"/>
  <c r="O741" i="1"/>
  <c r="I741" i="1"/>
  <c r="A740" i="1"/>
  <c r="EQ740" i="1"/>
  <c r="EK740" i="1"/>
  <c r="EE740" i="1"/>
  <c r="DY740" i="1"/>
  <c r="DS740" i="1"/>
  <c r="DM740" i="1"/>
  <c r="DG740" i="1"/>
  <c r="DA740" i="1"/>
  <c r="CU740" i="1"/>
  <c r="CO740" i="1"/>
  <c r="CI740" i="1"/>
  <c r="CC740" i="1"/>
  <c r="BW740" i="1"/>
  <c r="BQ740" i="1"/>
  <c r="BK740" i="1"/>
  <c r="BE740" i="1"/>
  <c r="AY740" i="1"/>
  <c r="AS740" i="1"/>
  <c r="AM740" i="1"/>
  <c r="AG740" i="1"/>
  <c r="AA740" i="1"/>
  <c r="U740" i="1"/>
  <c r="O740" i="1"/>
  <c r="I740" i="1"/>
  <c r="A739" i="1"/>
  <c r="EQ739" i="1"/>
  <c r="EK739" i="1"/>
  <c r="EE739" i="1"/>
  <c r="DY739" i="1"/>
  <c r="DS739" i="1"/>
  <c r="DM739" i="1"/>
  <c r="DG739" i="1"/>
  <c r="DA739" i="1"/>
  <c r="CU739" i="1"/>
  <c r="CO739" i="1"/>
  <c r="CI739" i="1"/>
  <c r="CC739" i="1"/>
  <c r="BW739" i="1"/>
  <c r="BQ739" i="1"/>
  <c r="BK739" i="1"/>
  <c r="BE739" i="1"/>
  <c r="AY739" i="1"/>
  <c r="AS739" i="1"/>
  <c r="AM739" i="1"/>
  <c r="AG739" i="1"/>
  <c r="AA739" i="1"/>
  <c r="U739" i="1"/>
  <c r="O739" i="1"/>
  <c r="I739" i="1"/>
  <c r="A738" i="1"/>
  <c r="EQ738" i="1"/>
  <c r="EK738" i="1"/>
  <c r="EE738" i="1"/>
  <c r="DY738" i="1"/>
  <c r="DS738" i="1"/>
  <c r="DM738" i="1"/>
  <c r="DG738" i="1"/>
  <c r="DA738" i="1"/>
  <c r="CU738" i="1"/>
  <c r="CO738" i="1"/>
  <c r="CI738" i="1"/>
  <c r="CC738" i="1"/>
  <c r="BW738" i="1"/>
  <c r="BQ738" i="1"/>
  <c r="BK738" i="1"/>
  <c r="BE738" i="1"/>
  <c r="AY738" i="1"/>
  <c r="AS738" i="1"/>
  <c r="AM738" i="1"/>
  <c r="AG738" i="1"/>
  <c r="AA738" i="1"/>
  <c r="U738" i="1"/>
  <c r="O738" i="1"/>
  <c r="I738" i="1"/>
  <c r="A737" i="1"/>
  <c r="EQ737" i="1"/>
  <c r="EK737" i="1"/>
  <c r="EE737" i="1"/>
  <c r="DY737" i="1"/>
  <c r="DS737" i="1"/>
  <c r="DM737" i="1"/>
  <c r="DG737" i="1"/>
  <c r="DA737" i="1"/>
  <c r="CU737" i="1"/>
  <c r="CO737" i="1"/>
  <c r="CI737" i="1"/>
  <c r="CC737" i="1"/>
  <c r="BW737" i="1"/>
  <c r="BQ737" i="1"/>
  <c r="BK737" i="1"/>
  <c r="BE737" i="1"/>
  <c r="AY737" i="1"/>
  <c r="AS737" i="1"/>
  <c r="AM737" i="1"/>
  <c r="AG737" i="1"/>
  <c r="AA737" i="1"/>
  <c r="U737" i="1"/>
  <c r="O737" i="1"/>
  <c r="I737" i="1"/>
  <c r="A736" i="1"/>
  <c r="EQ736" i="1"/>
  <c r="EK736" i="1"/>
  <c r="EE736" i="1"/>
  <c r="DY736" i="1"/>
  <c r="DS736" i="1"/>
  <c r="DM736" i="1"/>
  <c r="DG736" i="1"/>
  <c r="DA736" i="1"/>
  <c r="CU736" i="1"/>
  <c r="CO736" i="1"/>
  <c r="CI736" i="1"/>
  <c r="CC736" i="1"/>
  <c r="BW736" i="1"/>
  <c r="BQ736" i="1"/>
  <c r="BK736" i="1"/>
  <c r="BE736" i="1"/>
  <c r="AY736" i="1"/>
  <c r="AS736" i="1"/>
  <c r="AM736" i="1"/>
  <c r="AG736" i="1"/>
  <c r="AA736" i="1"/>
  <c r="U736" i="1"/>
  <c r="O736" i="1"/>
  <c r="I736" i="1"/>
  <c r="A735" i="1"/>
  <c r="EQ735" i="1"/>
  <c r="EK735" i="1"/>
  <c r="EE735" i="1"/>
  <c r="DY735" i="1"/>
  <c r="DS735" i="1"/>
  <c r="DM735" i="1"/>
  <c r="DG735" i="1"/>
  <c r="DA735" i="1"/>
  <c r="CU735" i="1"/>
  <c r="CO735" i="1"/>
  <c r="CI735" i="1"/>
  <c r="CC735" i="1"/>
  <c r="BW735" i="1"/>
  <c r="BQ735" i="1"/>
  <c r="BK735" i="1"/>
  <c r="BE735" i="1"/>
  <c r="AY735" i="1"/>
  <c r="AS735" i="1"/>
  <c r="AM735" i="1"/>
  <c r="AG735" i="1"/>
  <c r="AA735" i="1"/>
  <c r="U735" i="1"/>
  <c r="O735" i="1"/>
  <c r="I735" i="1"/>
  <c r="A734" i="1"/>
  <c r="EQ734" i="1"/>
  <c r="EK734" i="1"/>
  <c r="EE734" i="1"/>
  <c r="DY734" i="1"/>
  <c r="DS734" i="1"/>
  <c r="DM734" i="1"/>
  <c r="DG734" i="1"/>
  <c r="DA734" i="1"/>
  <c r="CU734" i="1"/>
  <c r="CO734" i="1"/>
  <c r="CI734" i="1"/>
  <c r="CC734" i="1"/>
  <c r="BW734" i="1"/>
  <c r="BQ734" i="1"/>
  <c r="BK734" i="1"/>
  <c r="BE734" i="1"/>
  <c r="AY734" i="1"/>
  <c r="AS734" i="1"/>
  <c r="AM734" i="1"/>
  <c r="AG734" i="1"/>
  <c r="AA734" i="1"/>
  <c r="U734" i="1"/>
  <c r="O734" i="1"/>
  <c r="I734" i="1"/>
  <c r="A733" i="1"/>
  <c r="EQ733" i="1"/>
  <c r="EK733" i="1"/>
  <c r="EE733" i="1"/>
  <c r="DY733" i="1"/>
  <c r="DS733" i="1"/>
  <c r="DM733" i="1"/>
  <c r="DG733" i="1"/>
  <c r="DA733" i="1"/>
  <c r="CU733" i="1"/>
  <c r="CO733" i="1"/>
  <c r="CI733" i="1"/>
  <c r="CC733" i="1"/>
  <c r="BW733" i="1"/>
  <c r="BQ733" i="1"/>
  <c r="BK733" i="1"/>
  <c r="BE733" i="1"/>
  <c r="AY733" i="1"/>
  <c r="AS733" i="1"/>
  <c r="AM733" i="1"/>
  <c r="AG733" i="1"/>
  <c r="AA733" i="1"/>
  <c r="U733" i="1"/>
  <c r="O733" i="1"/>
  <c r="I733" i="1"/>
  <c r="A732" i="1"/>
  <c r="EQ732" i="1"/>
  <c r="EK732" i="1"/>
  <c r="EE732" i="1"/>
  <c r="DY732" i="1"/>
  <c r="DS732" i="1"/>
  <c r="DM732" i="1"/>
  <c r="DG732" i="1"/>
  <c r="DA732" i="1"/>
  <c r="CU732" i="1"/>
  <c r="CO732" i="1"/>
  <c r="CI732" i="1"/>
  <c r="CC732" i="1"/>
  <c r="BW732" i="1"/>
  <c r="BQ732" i="1"/>
  <c r="BK732" i="1"/>
  <c r="BE732" i="1"/>
  <c r="AY732" i="1"/>
  <c r="AS732" i="1"/>
  <c r="AM732" i="1"/>
  <c r="AG732" i="1"/>
  <c r="AA732" i="1"/>
  <c r="U732" i="1"/>
  <c r="O732" i="1"/>
  <c r="I732" i="1"/>
  <c r="A731" i="1"/>
  <c r="EQ731" i="1"/>
  <c r="EK731" i="1"/>
  <c r="EE731" i="1"/>
  <c r="DY731" i="1"/>
  <c r="DS731" i="1"/>
  <c r="DM731" i="1"/>
  <c r="DG731" i="1"/>
  <c r="DA731" i="1"/>
  <c r="CU731" i="1"/>
  <c r="CO731" i="1"/>
  <c r="CI731" i="1"/>
  <c r="CC731" i="1"/>
  <c r="BW731" i="1"/>
  <c r="BQ731" i="1"/>
  <c r="BK731" i="1"/>
  <c r="BE731" i="1"/>
  <c r="AY731" i="1"/>
  <c r="AS731" i="1"/>
  <c r="AM731" i="1"/>
  <c r="AG731" i="1"/>
  <c r="AA731" i="1"/>
  <c r="U731" i="1"/>
  <c r="O731" i="1"/>
  <c r="I731" i="1"/>
  <c r="A730" i="1"/>
  <c r="EQ730" i="1"/>
  <c r="EK730" i="1"/>
  <c r="EE730" i="1"/>
  <c r="DY730" i="1"/>
  <c r="DS730" i="1"/>
  <c r="DM730" i="1"/>
  <c r="DG730" i="1"/>
  <c r="DA730" i="1"/>
  <c r="CU730" i="1"/>
  <c r="CO730" i="1"/>
  <c r="CI730" i="1"/>
  <c r="CC730" i="1"/>
  <c r="BW730" i="1"/>
  <c r="BQ730" i="1"/>
  <c r="BK730" i="1"/>
  <c r="BE730" i="1"/>
  <c r="AY730" i="1"/>
  <c r="AS730" i="1"/>
  <c r="AM730" i="1"/>
  <c r="AG730" i="1"/>
  <c r="AA730" i="1"/>
  <c r="U730" i="1"/>
  <c r="O730" i="1"/>
  <c r="I730" i="1"/>
  <c r="A729" i="1"/>
  <c r="EQ729" i="1"/>
  <c r="EK729" i="1"/>
  <c r="EE729" i="1"/>
  <c r="DY729" i="1"/>
  <c r="DS729" i="1"/>
  <c r="DM729" i="1"/>
  <c r="DG729" i="1"/>
  <c r="DA729" i="1"/>
  <c r="CU729" i="1"/>
  <c r="CO729" i="1"/>
  <c r="CI729" i="1"/>
  <c r="CC729" i="1"/>
  <c r="BW729" i="1"/>
  <c r="BQ729" i="1"/>
  <c r="BK729" i="1"/>
  <c r="BE729" i="1"/>
  <c r="AY729" i="1"/>
  <c r="AS729" i="1"/>
  <c r="AM729" i="1"/>
  <c r="AG729" i="1"/>
  <c r="AA729" i="1"/>
  <c r="U729" i="1"/>
  <c r="O729" i="1"/>
  <c r="I729" i="1"/>
  <c r="A728" i="1"/>
  <c r="EQ728" i="1"/>
  <c r="EK728" i="1"/>
  <c r="EE728" i="1"/>
  <c r="DY728" i="1"/>
  <c r="DS728" i="1"/>
  <c r="DM728" i="1"/>
  <c r="DG728" i="1"/>
  <c r="DA728" i="1"/>
  <c r="CU728" i="1"/>
  <c r="CO728" i="1"/>
  <c r="CI728" i="1"/>
  <c r="CC728" i="1"/>
  <c r="BW728" i="1"/>
  <c r="BQ728" i="1"/>
  <c r="BK728" i="1"/>
  <c r="BE728" i="1"/>
  <c r="AY728" i="1"/>
  <c r="AS728" i="1"/>
  <c r="AM728" i="1"/>
  <c r="AG728" i="1"/>
  <c r="AA728" i="1"/>
  <c r="U728" i="1"/>
  <c r="O728" i="1"/>
  <c r="I728" i="1"/>
  <c r="A727" i="1"/>
  <c r="EQ727" i="1"/>
  <c r="EK727" i="1"/>
  <c r="EE727" i="1"/>
  <c r="DY727" i="1"/>
  <c r="DS727" i="1"/>
  <c r="DM727" i="1"/>
  <c r="DG727" i="1"/>
  <c r="DA727" i="1"/>
  <c r="CU727" i="1"/>
  <c r="CO727" i="1"/>
  <c r="CI727" i="1"/>
  <c r="CC727" i="1"/>
  <c r="BW727" i="1"/>
  <c r="BQ727" i="1"/>
  <c r="BK727" i="1"/>
  <c r="BE727" i="1"/>
  <c r="AY727" i="1"/>
  <c r="AS727" i="1"/>
  <c r="AM727" i="1"/>
  <c r="AG727" i="1"/>
  <c r="AA727" i="1"/>
  <c r="U727" i="1"/>
  <c r="O727" i="1"/>
  <c r="I727" i="1"/>
  <c r="A726" i="1"/>
  <c r="EQ726" i="1"/>
  <c r="EK726" i="1"/>
  <c r="EE726" i="1"/>
  <c r="DY726" i="1"/>
  <c r="DS726" i="1"/>
  <c r="DM726" i="1"/>
  <c r="DG726" i="1"/>
  <c r="DA726" i="1"/>
  <c r="CU726" i="1"/>
  <c r="CO726" i="1"/>
  <c r="CI726" i="1"/>
  <c r="CC726" i="1"/>
  <c r="BW726" i="1"/>
  <c r="BQ726" i="1"/>
  <c r="BK726" i="1"/>
  <c r="BE726" i="1"/>
  <c r="AY726" i="1"/>
  <c r="AS726" i="1"/>
  <c r="AM726" i="1"/>
  <c r="AG726" i="1"/>
  <c r="AA726" i="1"/>
  <c r="U726" i="1"/>
  <c r="O726" i="1"/>
  <c r="I726" i="1"/>
  <c r="A725" i="1"/>
  <c r="EQ725" i="1"/>
  <c r="EK725" i="1"/>
  <c r="EE725" i="1"/>
  <c r="DY725" i="1"/>
  <c r="DS725" i="1"/>
  <c r="DM725" i="1"/>
  <c r="DG725" i="1"/>
  <c r="DA725" i="1"/>
  <c r="CU725" i="1"/>
  <c r="CO725" i="1"/>
  <c r="CI725" i="1"/>
  <c r="CC725" i="1"/>
  <c r="BW725" i="1"/>
  <c r="BQ725" i="1"/>
  <c r="BK725" i="1"/>
  <c r="BE725" i="1"/>
  <c r="AY725" i="1"/>
  <c r="AS725" i="1"/>
  <c r="AM725" i="1"/>
  <c r="AG725" i="1"/>
  <c r="AA725" i="1"/>
  <c r="U725" i="1"/>
  <c r="O725" i="1"/>
  <c r="I725" i="1"/>
  <c r="A724" i="1"/>
  <c r="EQ724" i="1"/>
  <c r="EK724" i="1"/>
  <c r="EE724" i="1"/>
  <c r="DY724" i="1"/>
  <c r="DS724" i="1"/>
  <c r="DM724" i="1"/>
  <c r="DG724" i="1"/>
  <c r="DA724" i="1"/>
  <c r="CU724" i="1"/>
  <c r="CO724" i="1"/>
  <c r="CI724" i="1"/>
  <c r="CC724" i="1"/>
  <c r="BW724" i="1"/>
  <c r="BQ724" i="1"/>
  <c r="BK724" i="1"/>
  <c r="BE724" i="1"/>
  <c r="AY724" i="1"/>
  <c r="AS724" i="1"/>
  <c r="AM724" i="1"/>
  <c r="AG724" i="1"/>
  <c r="AA724" i="1"/>
  <c r="U724" i="1"/>
  <c r="O724" i="1"/>
  <c r="I724" i="1"/>
  <c r="A723" i="1"/>
  <c r="EQ723" i="1"/>
  <c r="EK723" i="1"/>
  <c r="EE723" i="1"/>
  <c r="DY723" i="1"/>
  <c r="DS723" i="1"/>
  <c r="DM723" i="1"/>
  <c r="DG723" i="1"/>
  <c r="DA723" i="1"/>
  <c r="CU723" i="1"/>
  <c r="CO723" i="1"/>
  <c r="CI723" i="1"/>
  <c r="CC723" i="1"/>
  <c r="BW723" i="1"/>
  <c r="BQ723" i="1"/>
  <c r="BK723" i="1"/>
  <c r="BE723" i="1"/>
  <c r="AY723" i="1"/>
  <c r="AS723" i="1"/>
  <c r="AM723" i="1"/>
  <c r="AG723" i="1"/>
  <c r="AA723" i="1"/>
  <c r="U723" i="1"/>
  <c r="O723" i="1"/>
  <c r="I723" i="1"/>
  <c r="A722" i="1"/>
  <c r="EQ722" i="1"/>
  <c r="EK722" i="1"/>
  <c r="EE722" i="1"/>
  <c r="DY722" i="1"/>
  <c r="DS722" i="1"/>
  <c r="DM722" i="1"/>
  <c r="DG722" i="1"/>
  <c r="DA722" i="1"/>
  <c r="CU722" i="1"/>
  <c r="CO722" i="1"/>
  <c r="CI722" i="1"/>
  <c r="CC722" i="1"/>
  <c r="BW722" i="1"/>
  <c r="BQ722" i="1"/>
  <c r="BK722" i="1"/>
  <c r="BE722" i="1"/>
  <c r="AY722" i="1"/>
  <c r="AS722" i="1"/>
  <c r="AM722" i="1"/>
  <c r="AG722" i="1"/>
  <c r="AA722" i="1"/>
  <c r="U722" i="1"/>
  <c r="O722" i="1"/>
  <c r="I722" i="1"/>
  <c r="A716" i="1"/>
  <c r="EQ716" i="1"/>
  <c r="EK716" i="1"/>
  <c r="EE716" i="1"/>
  <c r="DY716" i="1"/>
  <c r="DS716" i="1"/>
  <c r="DM716" i="1"/>
  <c r="DG716" i="1"/>
  <c r="DA716" i="1"/>
  <c r="CU716" i="1"/>
  <c r="CO716" i="1"/>
  <c r="CI716" i="1"/>
  <c r="CC716" i="1"/>
  <c r="BW716" i="1"/>
  <c r="BQ716" i="1"/>
  <c r="BK716" i="1"/>
  <c r="BE716" i="1"/>
  <c r="AY716" i="1"/>
  <c r="AS716" i="1"/>
  <c r="AM716" i="1"/>
  <c r="AG716" i="1"/>
  <c r="AA716" i="1"/>
  <c r="U716" i="1"/>
  <c r="O716" i="1"/>
  <c r="I716" i="1"/>
  <c r="A715" i="1"/>
  <c r="EQ715" i="1"/>
  <c r="EK715" i="1"/>
  <c r="EE715" i="1"/>
  <c r="DY715" i="1"/>
  <c r="DS715" i="1"/>
  <c r="DM715" i="1"/>
  <c r="DG715" i="1"/>
  <c r="DA715" i="1"/>
  <c r="CU715" i="1"/>
  <c r="CO715" i="1"/>
  <c r="CI715" i="1"/>
  <c r="CC715" i="1"/>
  <c r="BW715" i="1"/>
  <c r="BQ715" i="1"/>
  <c r="BK715" i="1"/>
  <c r="BE715" i="1"/>
  <c r="AY715" i="1"/>
  <c r="AS715" i="1"/>
  <c r="AM715" i="1"/>
  <c r="AG715" i="1"/>
  <c r="AA715" i="1"/>
  <c r="U715" i="1"/>
  <c r="O715" i="1"/>
  <c r="I715" i="1"/>
  <c r="A714" i="1"/>
  <c r="EQ714" i="1"/>
  <c r="EK714" i="1"/>
  <c r="EE714" i="1"/>
  <c r="DY714" i="1"/>
  <c r="DS714" i="1"/>
  <c r="DM714" i="1"/>
  <c r="DG714" i="1"/>
  <c r="DA714" i="1"/>
  <c r="CU714" i="1"/>
  <c r="CO714" i="1"/>
  <c r="CI714" i="1"/>
  <c r="CC714" i="1"/>
  <c r="BW714" i="1"/>
  <c r="BQ714" i="1"/>
  <c r="BK714" i="1"/>
  <c r="BE714" i="1"/>
  <c r="AY714" i="1"/>
  <c r="AS714" i="1"/>
  <c r="AM714" i="1"/>
  <c r="AG714" i="1"/>
  <c r="AA714" i="1"/>
  <c r="U714" i="1"/>
  <c r="O714" i="1"/>
  <c r="I714" i="1"/>
  <c r="A713" i="1"/>
  <c r="EQ713" i="1"/>
  <c r="EK713" i="1"/>
  <c r="EE713" i="1"/>
  <c r="DY713" i="1"/>
  <c r="DS713" i="1"/>
  <c r="DM713" i="1"/>
  <c r="DG713" i="1"/>
  <c r="DA713" i="1"/>
  <c r="CU713" i="1"/>
  <c r="CO713" i="1"/>
  <c r="CI713" i="1"/>
  <c r="CC713" i="1"/>
  <c r="BW713" i="1"/>
  <c r="BQ713" i="1"/>
  <c r="BK713" i="1"/>
  <c r="BE713" i="1"/>
  <c r="AY713" i="1"/>
  <c r="AS713" i="1"/>
  <c r="AM713" i="1"/>
  <c r="AG713" i="1"/>
  <c r="AA713" i="1"/>
  <c r="U713" i="1"/>
  <c r="O713" i="1"/>
  <c r="I713" i="1"/>
  <c r="A712" i="1"/>
  <c r="EQ712" i="1"/>
  <c r="EK712" i="1"/>
  <c r="EE712" i="1"/>
  <c r="DY712" i="1"/>
  <c r="DS712" i="1"/>
  <c r="DM712" i="1"/>
  <c r="DG712" i="1"/>
  <c r="DA712" i="1"/>
  <c r="CU712" i="1"/>
  <c r="CO712" i="1"/>
  <c r="CI712" i="1"/>
  <c r="CC712" i="1"/>
  <c r="BW712" i="1"/>
  <c r="BQ712" i="1"/>
  <c r="BK712" i="1"/>
  <c r="BE712" i="1"/>
  <c r="AY712" i="1"/>
  <c r="AS712" i="1"/>
  <c r="AM712" i="1"/>
  <c r="AG712" i="1"/>
  <c r="AA712" i="1"/>
  <c r="U712" i="1"/>
  <c r="O712" i="1"/>
  <c r="I712" i="1"/>
  <c r="A711" i="1"/>
  <c r="EQ711" i="1"/>
  <c r="EK711" i="1"/>
  <c r="EE711" i="1"/>
  <c r="DY711" i="1"/>
  <c r="DS711" i="1"/>
  <c r="DM711" i="1"/>
  <c r="DG711" i="1"/>
  <c r="DA711" i="1"/>
  <c r="CU711" i="1"/>
  <c r="CO711" i="1"/>
  <c r="CI711" i="1"/>
  <c r="CC711" i="1"/>
  <c r="BW711" i="1"/>
  <c r="BQ711" i="1"/>
  <c r="BK711" i="1"/>
  <c r="BE711" i="1"/>
  <c r="AY711" i="1"/>
  <c r="AS711" i="1"/>
  <c r="AM711" i="1"/>
  <c r="AG711" i="1"/>
  <c r="AA711" i="1"/>
  <c r="U711" i="1"/>
  <c r="O711" i="1"/>
  <c r="I711" i="1"/>
  <c r="A710" i="1"/>
  <c r="EQ710" i="1"/>
  <c r="EK710" i="1"/>
  <c r="EE710" i="1"/>
  <c r="DY710" i="1"/>
  <c r="DS710" i="1"/>
  <c r="DM710" i="1"/>
  <c r="DG710" i="1"/>
  <c r="DA710" i="1"/>
  <c r="CU710" i="1"/>
  <c r="CO710" i="1"/>
  <c r="CI710" i="1"/>
  <c r="CC710" i="1"/>
  <c r="BW710" i="1"/>
  <c r="BQ710" i="1"/>
  <c r="BK710" i="1"/>
  <c r="BE710" i="1"/>
  <c r="AY710" i="1"/>
  <c r="AS710" i="1"/>
  <c r="AM710" i="1"/>
  <c r="AG710" i="1"/>
  <c r="AA710" i="1"/>
  <c r="U710" i="1"/>
  <c r="O710" i="1"/>
  <c r="I710" i="1"/>
  <c r="A709" i="1"/>
  <c r="EQ709" i="1"/>
  <c r="EK709" i="1"/>
  <c r="EE709" i="1"/>
  <c r="DY709" i="1"/>
  <c r="DS709" i="1"/>
  <c r="DM709" i="1"/>
  <c r="DG709" i="1"/>
  <c r="DA709" i="1"/>
  <c r="CU709" i="1"/>
  <c r="CO709" i="1"/>
  <c r="CI709" i="1"/>
  <c r="CC709" i="1"/>
  <c r="BW709" i="1"/>
  <c r="BQ709" i="1"/>
  <c r="BK709" i="1"/>
  <c r="BE709" i="1"/>
  <c r="AY709" i="1"/>
  <c r="AS709" i="1"/>
  <c r="AM709" i="1"/>
  <c r="AG709" i="1"/>
  <c r="AA709" i="1"/>
  <c r="U709" i="1"/>
  <c r="O709" i="1"/>
  <c r="I709" i="1"/>
  <c r="A708" i="1"/>
  <c r="EQ708" i="1"/>
  <c r="EK708" i="1"/>
  <c r="EE708" i="1"/>
  <c r="DY708" i="1"/>
  <c r="DS708" i="1"/>
  <c r="DM708" i="1"/>
  <c r="DG708" i="1"/>
  <c r="DA708" i="1"/>
  <c r="CU708" i="1"/>
  <c r="CO708" i="1"/>
  <c r="CI708" i="1"/>
  <c r="CC708" i="1"/>
  <c r="BW708" i="1"/>
  <c r="BQ708" i="1"/>
  <c r="BK708" i="1"/>
  <c r="BE708" i="1"/>
  <c r="AY708" i="1"/>
  <c r="AS708" i="1"/>
  <c r="AM708" i="1"/>
  <c r="AG708" i="1"/>
  <c r="AA708" i="1"/>
  <c r="U708" i="1"/>
  <c r="O708" i="1"/>
  <c r="I708" i="1"/>
  <c r="A707" i="1"/>
  <c r="EQ707" i="1"/>
  <c r="EK707" i="1"/>
  <c r="EE707" i="1"/>
  <c r="DY707" i="1"/>
  <c r="DS707" i="1"/>
  <c r="DM707" i="1"/>
  <c r="DG707" i="1"/>
  <c r="DA707" i="1"/>
  <c r="CU707" i="1"/>
  <c r="CO707" i="1"/>
  <c r="CI707" i="1"/>
  <c r="CC707" i="1"/>
  <c r="BW707" i="1"/>
  <c r="BQ707" i="1"/>
  <c r="BK707" i="1"/>
  <c r="BE707" i="1"/>
  <c r="AY707" i="1"/>
  <c r="AS707" i="1"/>
  <c r="AM707" i="1"/>
  <c r="AG707" i="1"/>
  <c r="AA707" i="1"/>
  <c r="U707" i="1"/>
  <c r="O707" i="1"/>
  <c r="I707" i="1"/>
  <c r="A706" i="1"/>
  <c r="EQ706" i="1"/>
  <c r="EK706" i="1"/>
  <c r="EE706" i="1"/>
  <c r="DY706" i="1"/>
  <c r="DS706" i="1"/>
  <c r="DM706" i="1"/>
  <c r="DG706" i="1"/>
  <c r="DA706" i="1"/>
  <c r="CU706" i="1"/>
  <c r="CO706" i="1"/>
  <c r="CI706" i="1"/>
  <c r="CC706" i="1"/>
  <c r="BW706" i="1"/>
  <c r="BQ706" i="1"/>
  <c r="BK706" i="1"/>
  <c r="BE706" i="1"/>
  <c r="AY706" i="1"/>
  <c r="AS706" i="1"/>
  <c r="AM706" i="1"/>
  <c r="AG706" i="1"/>
  <c r="AA706" i="1"/>
  <c r="U706" i="1"/>
  <c r="O706" i="1"/>
  <c r="I706" i="1"/>
  <c r="A705" i="1"/>
  <c r="EQ705" i="1"/>
  <c r="EK705" i="1"/>
  <c r="EE705" i="1"/>
  <c r="DY705" i="1"/>
  <c r="DS705" i="1"/>
  <c r="DM705" i="1"/>
  <c r="DG705" i="1"/>
  <c r="DA705" i="1"/>
  <c r="CU705" i="1"/>
  <c r="CO705" i="1"/>
  <c r="CI705" i="1"/>
  <c r="CC705" i="1"/>
  <c r="BW705" i="1"/>
  <c r="BQ705" i="1"/>
  <c r="BK705" i="1"/>
  <c r="BE705" i="1"/>
  <c r="AY705" i="1"/>
  <c r="AS705" i="1"/>
  <c r="AM705" i="1"/>
  <c r="AG705" i="1"/>
  <c r="AA705" i="1"/>
  <c r="U705" i="1"/>
  <c r="O705" i="1"/>
  <c r="I705" i="1"/>
  <c r="A704" i="1"/>
  <c r="EQ704" i="1"/>
  <c r="EK704" i="1"/>
  <c r="EE704" i="1"/>
  <c r="DY704" i="1"/>
  <c r="DS704" i="1"/>
  <c r="DM704" i="1"/>
  <c r="DG704" i="1"/>
  <c r="DA704" i="1"/>
  <c r="CU704" i="1"/>
  <c r="CO704" i="1"/>
  <c r="CI704" i="1"/>
  <c r="CC704" i="1"/>
  <c r="BW704" i="1"/>
  <c r="BQ704" i="1"/>
  <c r="BK704" i="1"/>
  <c r="BE704" i="1"/>
  <c r="AY704" i="1"/>
  <c r="AS704" i="1"/>
  <c r="AM704" i="1"/>
  <c r="AG704" i="1"/>
  <c r="AA704" i="1"/>
  <c r="U704" i="1"/>
  <c r="O704" i="1"/>
  <c r="I704" i="1"/>
  <c r="A703" i="1"/>
  <c r="EQ703" i="1"/>
  <c r="EK703" i="1"/>
  <c r="EE703" i="1"/>
  <c r="DY703" i="1"/>
  <c r="DS703" i="1"/>
  <c r="DM703" i="1"/>
  <c r="DG703" i="1"/>
  <c r="DA703" i="1"/>
  <c r="CU703" i="1"/>
  <c r="CO703" i="1"/>
  <c r="CI703" i="1"/>
  <c r="CC703" i="1"/>
  <c r="BW703" i="1"/>
  <c r="BQ703" i="1"/>
  <c r="BK703" i="1"/>
  <c r="BE703" i="1"/>
  <c r="AY703" i="1"/>
  <c r="AS703" i="1"/>
  <c r="AM703" i="1"/>
  <c r="AG703" i="1"/>
  <c r="AA703" i="1"/>
  <c r="U703" i="1"/>
  <c r="O703" i="1"/>
  <c r="I703" i="1"/>
  <c r="A702" i="1"/>
  <c r="EQ702" i="1"/>
  <c r="EK702" i="1"/>
  <c r="EE702" i="1"/>
  <c r="DY702" i="1"/>
  <c r="DS702" i="1"/>
  <c r="DM702" i="1"/>
  <c r="DG702" i="1"/>
  <c r="DA702" i="1"/>
  <c r="CU702" i="1"/>
  <c r="CO702" i="1"/>
  <c r="CI702" i="1"/>
  <c r="CC702" i="1"/>
  <c r="BW702" i="1"/>
  <c r="BQ702" i="1"/>
  <c r="BK702" i="1"/>
  <c r="BE702" i="1"/>
  <c r="AY702" i="1"/>
  <c r="AS702" i="1"/>
  <c r="AM702" i="1"/>
  <c r="AG702" i="1"/>
  <c r="AA702" i="1"/>
  <c r="U702" i="1"/>
  <c r="O702" i="1"/>
  <c r="I702" i="1"/>
  <c r="A701" i="1"/>
  <c r="EQ701" i="1"/>
  <c r="EK701" i="1"/>
  <c r="EE701" i="1"/>
  <c r="DY701" i="1"/>
  <c r="DS701" i="1"/>
  <c r="DM701" i="1"/>
  <c r="DG701" i="1"/>
  <c r="DA701" i="1"/>
  <c r="CU701" i="1"/>
  <c r="CO701" i="1"/>
  <c r="CI701" i="1"/>
  <c r="CC701" i="1"/>
  <c r="BW701" i="1"/>
  <c r="BQ701" i="1"/>
  <c r="BK701" i="1"/>
  <c r="BE701" i="1"/>
  <c r="AY701" i="1"/>
  <c r="AS701" i="1"/>
  <c r="AM701" i="1"/>
  <c r="AG701" i="1"/>
  <c r="AA701" i="1"/>
  <c r="U701" i="1"/>
  <c r="O701" i="1"/>
  <c r="I701" i="1"/>
  <c r="A700" i="1"/>
  <c r="EQ700" i="1"/>
  <c r="EK700" i="1"/>
  <c r="EE700" i="1"/>
  <c r="DY700" i="1"/>
  <c r="DS700" i="1"/>
  <c r="DM700" i="1"/>
  <c r="DG700" i="1"/>
  <c r="DA700" i="1"/>
  <c r="CU700" i="1"/>
  <c r="CO700" i="1"/>
  <c r="CI700" i="1"/>
  <c r="CC700" i="1"/>
  <c r="BW700" i="1"/>
  <c r="BQ700" i="1"/>
  <c r="BK700" i="1"/>
  <c r="BE700" i="1"/>
  <c r="AY700" i="1"/>
  <c r="AS700" i="1"/>
  <c r="AM700" i="1"/>
  <c r="AG700" i="1"/>
  <c r="AA700" i="1"/>
  <c r="U700" i="1"/>
  <c r="O700" i="1"/>
  <c r="I700" i="1"/>
  <c r="A699" i="1"/>
  <c r="EQ699" i="1"/>
  <c r="EK699" i="1"/>
  <c r="EE699" i="1"/>
  <c r="DY699" i="1"/>
  <c r="DS699" i="1"/>
  <c r="DM699" i="1"/>
  <c r="DG699" i="1"/>
  <c r="DA699" i="1"/>
  <c r="CU699" i="1"/>
  <c r="CO699" i="1"/>
  <c r="CI699" i="1"/>
  <c r="CC699" i="1"/>
  <c r="BW699" i="1"/>
  <c r="BQ699" i="1"/>
  <c r="BK699" i="1"/>
  <c r="BE699" i="1"/>
  <c r="AY699" i="1"/>
  <c r="AS699" i="1"/>
  <c r="AM699" i="1"/>
  <c r="AG699" i="1"/>
  <c r="AA699" i="1"/>
  <c r="U699" i="1"/>
  <c r="O699" i="1"/>
  <c r="I699" i="1"/>
  <c r="A698" i="1"/>
  <c r="EQ698" i="1"/>
  <c r="EK698" i="1"/>
  <c r="EE698" i="1"/>
  <c r="DY698" i="1"/>
  <c r="DS698" i="1"/>
  <c r="DM698" i="1"/>
  <c r="DG698" i="1"/>
  <c r="DA698" i="1"/>
  <c r="CU698" i="1"/>
  <c r="CO698" i="1"/>
  <c r="CI698" i="1"/>
  <c r="CC698" i="1"/>
  <c r="BW698" i="1"/>
  <c r="BQ698" i="1"/>
  <c r="BK698" i="1"/>
  <c r="BE698" i="1"/>
  <c r="AY698" i="1"/>
  <c r="AS698" i="1"/>
  <c r="AM698" i="1"/>
  <c r="AG698" i="1"/>
  <c r="AA698" i="1"/>
  <c r="U698" i="1"/>
  <c r="O698" i="1"/>
  <c r="I698" i="1"/>
  <c r="A697" i="1"/>
  <c r="EQ697" i="1"/>
  <c r="EK697" i="1"/>
  <c r="EE697" i="1"/>
  <c r="DY697" i="1"/>
  <c r="DS697" i="1"/>
  <c r="DM697" i="1"/>
  <c r="DG697" i="1"/>
  <c r="DA697" i="1"/>
  <c r="CU697" i="1"/>
  <c r="CO697" i="1"/>
  <c r="CI697" i="1"/>
  <c r="CC697" i="1"/>
  <c r="BW697" i="1"/>
  <c r="BQ697" i="1"/>
  <c r="BK697" i="1"/>
  <c r="BE697" i="1"/>
  <c r="AY697" i="1"/>
  <c r="AS697" i="1"/>
  <c r="AM697" i="1"/>
  <c r="AG697" i="1"/>
  <c r="AA697" i="1"/>
  <c r="U697" i="1"/>
  <c r="O697" i="1"/>
  <c r="I697" i="1"/>
  <c r="A696" i="1"/>
  <c r="EQ696" i="1"/>
  <c r="EK696" i="1"/>
  <c r="EE696" i="1"/>
  <c r="DY696" i="1"/>
  <c r="DS696" i="1"/>
  <c r="DM696" i="1"/>
  <c r="DG696" i="1"/>
  <c r="DA696" i="1"/>
  <c r="CU696" i="1"/>
  <c r="CO696" i="1"/>
  <c r="CI696" i="1"/>
  <c r="CC696" i="1"/>
  <c r="BW696" i="1"/>
  <c r="BQ696" i="1"/>
  <c r="BK696" i="1"/>
  <c r="BE696" i="1"/>
  <c r="AY696" i="1"/>
  <c r="AS696" i="1"/>
  <c r="AM696" i="1"/>
  <c r="AG696" i="1"/>
  <c r="AA696" i="1"/>
  <c r="U696" i="1"/>
  <c r="O696" i="1"/>
  <c r="I696" i="1"/>
  <c r="A695" i="1"/>
  <c r="EQ695" i="1"/>
  <c r="EK695" i="1"/>
  <c r="EE695" i="1"/>
  <c r="DY695" i="1"/>
  <c r="DS695" i="1"/>
  <c r="DM695" i="1"/>
  <c r="DG695" i="1"/>
  <c r="DA695" i="1"/>
  <c r="CU695" i="1"/>
  <c r="CO695" i="1"/>
  <c r="CI695" i="1"/>
  <c r="CC695" i="1"/>
  <c r="BW695" i="1"/>
  <c r="BQ695" i="1"/>
  <c r="BK695" i="1"/>
  <c r="BE695" i="1"/>
  <c r="AY695" i="1"/>
  <c r="AS695" i="1"/>
  <c r="AM695" i="1"/>
  <c r="AG695" i="1"/>
  <c r="AA695" i="1"/>
  <c r="U695" i="1"/>
  <c r="O695" i="1"/>
  <c r="I695" i="1"/>
  <c r="A694" i="1"/>
  <c r="EQ694" i="1"/>
  <c r="EK694" i="1"/>
  <c r="EE694" i="1"/>
  <c r="DY694" i="1"/>
  <c r="DS694" i="1"/>
  <c r="DM694" i="1"/>
  <c r="DG694" i="1"/>
  <c r="DA694" i="1"/>
  <c r="CU694" i="1"/>
  <c r="CO694" i="1"/>
  <c r="CI694" i="1"/>
  <c r="CC694" i="1"/>
  <c r="BW694" i="1"/>
  <c r="BQ694" i="1"/>
  <c r="BK694" i="1"/>
  <c r="BE694" i="1"/>
  <c r="AY694" i="1"/>
  <c r="AS694" i="1"/>
  <c r="AM694" i="1"/>
  <c r="AG694" i="1"/>
  <c r="AA694" i="1"/>
  <c r="U694" i="1"/>
  <c r="O694" i="1"/>
  <c r="I694" i="1"/>
  <c r="A693" i="1"/>
  <c r="EQ693" i="1"/>
  <c r="EK693" i="1"/>
  <c r="EE693" i="1"/>
  <c r="DY693" i="1"/>
  <c r="DS693" i="1"/>
  <c r="DM693" i="1"/>
  <c r="DG693" i="1"/>
  <c r="DA693" i="1"/>
  <c r="CU693" i="1"/>
  <c r="CO693" i="1"/>
  <c r="CI693" i="1"/>
  <c r="CC693" i="1"/>
  <c r="BW693" i="1"/>
  <c r="BQ693" i="1"/>
  <c r="BK693" i="1"/>
  <c r="BE693" i="1"/>
  <c r="AY693" i="1"/>
  <c r="AS693" i="1"/>
  <c r="AM693" i="1"/>
  <c r="AG693" i="1"/>
  <c r="AA693" i="1"/>
  <c r="U693" i="1"/>
  <c r="O693" i="1"/>
  <c r="I693" i="1"/>
  <c r="A692" i="1"/>
  <c r="EQ692" i="1"/>
  <c r="EK692" i="1"/>
  <c r="EE692" i="1"/>
  <c r="DY692" i="1"/>
  <c r="DS692" i="1"/>
  <c r="DM692" i="1"/>
  <c r="DG692" i="1"/>
  <c r="DA692" i="1"/>
  <c r="CU692" i="1"/>
  <c r="CO692" i="1"/>
  <c r="CI692" i="1"/>
  <c r="CC692" i="1"/>
  <c r="BW692" i="1"/>
  <c r="BQ692" i="1"/>
  <c r="BK692" i="1"/>
  <c r="BE692" i="1"/>
  <c r="AY692" i="1"/>
  <c r="AS692" i="1"/>
  <c r="AM692" i="1"/>
  <c r="AG692" i="1"/>
  <c r="AA692" i="1"/>
  <c r="U692" i="1"/>
  <c r="O692" i="1"/>
  <c r="I692" i="1"/>
  <c r="A691" i="1"/>
  <c r="EQ691" i="1"/>
  <c r="EK691" i="1"/>
  <c r="EE691" i="1"/>
  <c r="DY691" i="1"/>
  <c r="DS691" i="1"/>
  <c r="DM691" i="1"/>
  <c r="DG691" i="1"/>
  <c r="DA691" i="1"/>
  <c r="CU691" i="1"/>
  <c r="CO691" i="1"/>
  <c r="CI691" i="1"/>
  <c r="CC691" i="1"/>
  <c r="BW691" i="1"/>
  <c r="BQ691" i="1"/>
  <c r="BK691" i="1"/>
  <c r="BE691" i="1"/>
  <c r="AY691" i="1"/>
  <c r="AS691" i="1"/>
  <c r="AM691" i="1"/>
  <c r="AG691" i="1"/>
  <c r="AA691" i="1"/>
  <c r="U691" i="1"/>
  <c r="O691" i="1"/>
  <c r="I691" i="1"/>
  <c r="A690" i="1"/>
  <c r="EQ690" i="1"/>
  <c r="EK690" i="1"/>
  <c r="EE690" i="1"/>
  <c r="DY690" i="1"/>
  <c r="DS690" i="1"/>
  <c r="DM690" i="1"/>
  <c r="DG690" i="1"/>
  <c r="DA690" i="1"/>
  <c r="CU690" i="1"/>
  <c r="CO690" i="1"/>
  <c r="CI690" i="1"/>
  <c r="CC690" i="1"/>
  <c r="BW690" i="1"/>
  <c r="BQ690" i="1"/>
  <c r="BK690" i="1"/>
  <c r="BE690" i="1"/>
  <c r="AY690" i="1"/>
  <c r="AS690" i="1"/>
  <c r="AM690" i="1"/>
  <c r="AG690" i="1"/>
  <c r="AA690" i="1"/>
  <c r="U690" i="1"/>
  <c r="O690" i="1"/>
  <c r="I690" i="1"/>
  <c r="A689" i="1"/>
  <c r="EQ689" i="1"/>
  <c r="EK689" i="1"/>
  <c r="EE689" i="1"/>
  <c r="DY689" i="1"/>
  <c r="DS689" i="1"/>
  <c r="DM689" i="1"/>
  <c r="DG689" i="1"/>
  <c r="DA689" i="1"/>
  <c r="CU689" i="1"/>
  <c r="CO689" i="1"/>
  <c r="CI689" i="1"/>
  <c r="CC689" i="1"/>
  <c r="BW689" i="1"/>
  <c r="BQ689" i="1"/>
  <c r="BK689" i="1"/>
  <c r="BE689" i="1"/>
  <c r="AY689" i="1"/>
  <c r="AS689" i="1"/>
  <c r="AM689" i="1"/>
  <c r="AG689" i="1"/>
  <c r="AA689" i="1"/>
  <c r="U689" i="1"/>
  <c r="O689" i="1"/>
  <c r="I689" i="1"/>
  <c r="A688" i="1"/>
  <c r="EQ688" i="1"/>
  <c r="EK688" i="1"/>
  <c r="EE688" i="1"/>
  <c r="DY688" i="1"/>
  <c r="DS688" i="1"/>
  <c r="DM688" i="1"/>
  <c r="DG688" i="1"/>
  <c r="DA688" i="1"/>
  <c r="CU688" i="1"/>
  <c r="CO688" i="1"/>
  <c r="CI688" i="1"/>
  <c r="CC688" i="1"/>
  <c r="BW688" i="1"/>
  <c r="BQ688" i="1"/>
  <c r="BK688" i="1"/>
  <c r="BE688" i="1"/>
  <c r="AY688" i="1"/>
  <c r="AS688" i="1"/>
  <c r="AM688" i="1"/>
  <c r="AG688" i="1"/>
  <c r="AA688" i="1"/>
  <c r="U688" i="1"/>
  <c r="O688" i="1"/>
  <c r="I688" i="1"/>
  <c r="A687" i="1"/>
  <c r="EQ687" i="1"/>
  <c r="EK687" i="1"/>
  <c r="EE687" i="1"/>
  <c r="DY687" i="1"/>
  <c r="DS687" i="1"/>
  <c r="DM687" i="1"/>
  <c r="DG687" i="1"/>
  <c r="DA687" i="1"/>
  <c r="CU687" i="1"/>
  <c r="CO687" i="1"/>
  <c r="CI687" i="1"/>
  <c r="CC687" i="1"/>
  <c r="BW687" i="1"/>
  <c r="BQ687" i="1"/>
  <c r="BK687" i="1"/>
  <c r="BE687" i="1"/>
  <c r="AY687" i="1"/>
  <c r="AS687" i="1"/>
  <c r="AM687" i="1"/>
  <c r="AG687" i="1"/>
  <c r="AA687" i="1"/>
  <c r="U687" i="1"/>
  <c r="O687" i="1"/>
  <c r="I687" i="1"/>
  <c r="A686" i="1"/>
  <c r="EQ686" i="1"/>
  <c r="EK686" i="1"/>
  <c r="EE686" i="1"/>
  <c r="DY686" i="1"/>
  <c r="DS686" i="1"/>
  <c r="DM686" i="1"/>
  <c r="DG686" i="1"/>
  <c r="DA686" i="1"/>
  <c r="CU686" i="1"/>
  <c r="CO686" i="1"/>
  <c r="CI686" i="1"/>
  <c r="CC686" i="1"/>
  <c r="BW686" i="1"/>
  <c r="BQ686" i="1"/>
  <c r="BK686" i="1"/>
  <c r="BE686" i="1"/>
  <c r="AY686" i="1"/>
  <c r="AS686" i="1"/>
  <c r="AM686" i="1"/>
  <c r="AG686" i="1"/>
  <c r="AA686" i="1"/>
  <c r="U686" i="1"/>
  <c r="O686" i="1"/>
  <c r="I686" i="1"/>
  <c r="A680" i="1"/>
  <c r="EQ680" i="1"/>
  <c r="EK680" i="1"/>
  <c r="EE680" i="1"/>
  <c r="DY680" i="1"/>
  <c r="DS680" i="1"/>
  <c r="DM680" i="1"/>
  <c r="DG680" i="1"/>
  <c r="DA680" i="1"/>
  <c r="CU680" i="1"/>
  <c r="CO680" i="1"/>
  <c r="CI680" i="1"/>
  <c r="CC680" i="1"/>
  <c r="BW680" i="1"/>
  <c r="BQ680" i="1"/>
  <c r="BK680" i="1"/>
  <c r="BE680" i="1"/>
  <c r="AY680" i="1"/>
  <c r="AS680" i="1"/>
  <c r="AM680" i="1"/>
  <c r="AG680" i="1"/>
  <c r="AA680" i="1"/>
  <c r="U680" i="1"/>
  <c r="O680" i="1"/>
  <c r="I680" i="1"/>
  <c r="A679" i="1"/>
  <c r="EQ679" i="1"/>
  <c r="EK679" i="1"/>
  <c r="EE679" i="1"/>
  <c r="DY679" i="1"/>
  <c r="DS679" i="1"/>
  <c r="DM679" i="1"/>
  <c r="DG679" i="1"/>
  <c r="DA679" i="1"/>
  <c r="CU679" i="1"/>
  <c r="CO679" i="1"/>
  <c r="CI679" i="1"/>
  <c r="CC679" i="1"/>
  <c r="BW679" i="1"/>
  <c r="BQ679" i="1"/>
  <c r="BK679" i="1"/>
  <c r="BE679" i="1"/>
  <c r="AY679" i="1"/>
  <c r="AS679" i="1"/>
  <c r="AM679" i="1"/>
  <c r="AG679" i="1"/>
  <c r="AA679" i="1"/>
  <c r="U679" i="1"/>
  <c r="O679" i="1"/>
  <c r="I679" i="1"/>
  <c r="A678" i="1"/>
  <c r="EQ678" i="1"/>
  <c r="EK678" i="1"/>
  <c r="EE678" i="1"/>
  <c r="DY678" i="1"/>
  <c r="DS678" i="1"/>
  <c r="DM678" i="1"/>
  <c r="DG678" i="1"/>
  <c r="DA678" i="1"/>
  <c r="CU678" i="1"/>
  <c r="CO678" i="1"/>
  <c r="CI678" i="1"/>
  <c r="CC678" i="1"/>
  <c r="BW678" i="1"/>
  <c r="BQ678" i="1"/>
  <c r="BK678" i="1"/>
  <c r="BE678" i="1"/>
  <c r="AY678" i="1"/>
  <c r="AS678" i="1"/>
  <c r="AM678" i="1"/>
  <c r="AG678" i="1"/>
  <c r="AA678" i="1"/>
  <c r="U678" i="1"/>
  <c r="O678" i="1"/>
  <c r="I678" i="1"/>
  <c r="A677" i="1"/>
  <c r="EQ677" i="1"/>
  <c r="EK677" i="1"/>
  <c r="EE677" i="1"/>
  <c r="DY677" i="1"/>
  <c r="DS677" i="1"/>
  <c r="DM677" i="1"/>
  <c r="DG677" i="1"/>
  <c r="DA677" i="1"/>
  <c r="CU677" i="1"/>
  <c r="CO677" i="1"/>
  <c r="CI677" i="1"/>
  <c r="CC677" i="1"/>
  <c r="BW677" i="1"/>
  <c r="BQ677" i="1"/>
  <c r="BK677" i="1"/>
  <c r="BE677" i="1"/>
  <c r="AY677" i="1"/>
  <c r="AS677" i="1"/>
  <c r="AM677" i="1"/>
  <c r="AG677" i="1"/>
  <c r="AA677" i="1"/>
  <c r="U677" i="1"/>
  <c r="O677" i="1"/>
  <c r="I677" i="1"/>
  <c r="A676" i="1"/>
  <c r="EQ676" i="1"/>
  <c r="EK676" i="1"/>
  <c r="EE676" i="1"/>
  <c r="DY676" i="1"/>
  <c r="DS676" i="1"/>
  <c r="DM676" i="1"/>
  <c r="DG676" i="1"/>
  <c r="DA676" i="1"/>
  <c r="CU676" i="1"/>
  <c r="CO676" i="1"/>
  <c r="CI676" i="1"/>
  <c r="CC676" i="1"/>
  <c r="BW676" i="1"/>
  <c r="BQ676" i="1"/>
  <c r="BK676" i="1"/>
  <c r="BE676" i="1"/>
  <c r="AY676" i="1"/>
  <c r="AS676" i="1"/>
  <c r="AM676" i="1"/>
  <c r="AG676" i="1"/>
  <c r="AA676" i="1"/>
  <c r="U676" i="1"/>
  <c r="O676" i="1"/>
  <c r="I676" i="1"/>
  <c r="A675" i="1"/>
  <c r="EQ675" i="1"/>
  <c r="EK675" i="1"/>
  <c r="EE675" i="1"/>
  <c r="DY675" i="1"/>
  <c r="DS675" i="1"/>
  <c r="DM675" i="1"/>
  <c r="DG675" i="1"/>
  <c r="DA675" i="1"/>
  <c r="CU675" i="1"/>
  <c r="CO675" i="1"/>
  <c r="CI675" i="1"/>
  <c r="CC675" i="1"/>
  <c r="BW675" i="1"/>
  <c r="BQ675" i="1"/>
  <c r="BK675" i="1"/>
  <c r="BE675" i="1"/>
  <c r="AY675" i="1"/>
  <c r="AS675" i="1"/>
  <c r="AM675" i="1"/>
  <c r="AG675" i="1"/>
  <c r="AA675" i="1"/>
  <c r="U675" i="1"/>
  <c r="O675" i="1"/>
  <c r="I675" i="1"/>
  <c r="A674" i="1"/>
  <c r="EQ674" i="1"/>
  <c r="EK674" i="1"/>
  <c r="EE674" i="1"/>
  <c r="DY674" i="1"/>
  <c r="DS674" i="1"/>
  <c r="DM674" i="1"/>
  <c r="DG674" i="1"/>
  <c r="DA674" i="1"/>
  <c r="CU674" i="1"/>
  <c r="CO674" i="1"/>
  <c r="CI674" i="1"/>
  <c r="CC674" i="1"/>
  <c r="BW674" i="1"/>
  <c r="BQ674" i="1"/>
  <c r="BK674" i="1"/>
  <c r="BE674" i="1"/>
  <c r="AY674" i="1"/>
  <c r="AS674" i="1"/>
  <c r="AM674" i="1"/>
  <c r="AG674" i="1"/>
  <c r="AA674" i="1"/>
  <c r="U674" i="1"/>
  <c r="O674" i="1"/>
  <c r="I674" i="1"/>
  <c r="A673" i="1"/>
  <c r="EQ673" i="1"/>
  <c r="EK673" i="1"/>
  <c r="EE673" i="1"/>
  <c r="DY673" i="1"/>
  <c r="DS673" i="1"/>
  <c r="DM673" i="1"/>
  <c r="DG673" i="1"/>
  <c r="DA673" i="1"/>
  <c r="CU673" i="1"/>
  <c r="CO673" i="1"/>
  <c r="CI673" i="1"/>
  <c r="CC673" i="1"/>
  <c r="BW673" i="1"/>
  <c r="BQ673" i="1"/>
  <c r="BK673" i="1"/>
  <c r="BE673" i="1"/>
  <c r="AY673" i="1"/>
  <c r="AS673" i="1"/>
  <c r="AM673" i="1"/>
  <c r="AG673" i="1"/>
  <c r="AA673" i="1"/>
  <c r="U673" i="1"/>
  <c r="O673" i="1"/>
  <c r="I673" i="1"/>
  <c r="A672" i="1"/>
  <c r="EQ672" i="1"/>
  <c r="EK672" i="1"/>
  <c r="EE672" i="1"/>
  <c r="DY672" i="1"/>
  <c r="DS672" i="1"/>
  <c r="DM672" i="1"/>
  <c r="DG672" i="1"/>
  <c r="DA672" i="1"/>
  <c r="CU672" i="1"/>
  <c r="CO672" i="1"/>
  <c r="CI672" i="1"/>
  <c r="CC672" i="1"/>
  <c r="BW672" i="1"/>
  <c r="BQ672" i="1"/>
  <c r="BK672" i="1"/>
  <c r="BE672" i="1"/>
  <c r="AY672" i="1"/>
  <c r="AS672" i="1"/>
  <c r="AM672" i="1"/>
  <c r="AG672" i="1"/>
  <c r="AA672" i="1"/>
  <c r="U672" i="1"/>
  <c r="O672" i="1"/>
  <c r="I672" i="1"/>
  <c r="A671" i="1"/>
  <c r="EQ671" i="1"/>
  <c r="EK671" i="1"/>
  <c r="EE671" i="1"/>
  <c r="DY671" i="1"/>
  <c r="DS671" i="1"/>
  <c r="DM671" i="1"/>
  <c r="DG671" i="1"/>
  <c r="DA671" i="1"/>
  <c r="CU671" i="1"/>
  <c r="CO671" i="1"/>
  <c r="CI671" i="1"/>
  <c r="CC671" i="1"/>
  <c r="BW671" i="1"/>
  <c r="BQ671" i="1"/>
  <c r="BK671" i="1"/>
  <c r="BE671" i="1"/>
  <c r="AY671" i="1"/>
  <c r="AS671" i="1"/>
  <c r="AM671" i="1"/>
  <c r="AG671" i="1"/>
  <c r="AA671" i="1"/>
  <c r="U671" i="1"/>
  <c r="O671" i="1"/>
  <c r="I671" i="1"/>
  <c r="A670" i="1"/>
  <c r="EQ670" i="1"/>
  <c r="EK670" i="1"/>
  <c r="EE670" i="1"/>
  <c r="DY670" i="1"/>
  <c r="DS670" i="1"/>
  <c r="DM670" i="1"/>
  <c r="DG670" i="1"/>
  <c r="DA670" i="1"/>
  <c r="CU670" i="1"/>
  <c r="CO670" i="1"/>
  <c r="CI670" i="1"/>
  <c r="CC670" i="1"/>
  <c r="BW670" i="1"/>
  <c r="BQ670" i="1"/>
  <c r="BK670" i="1"/>
  <c r="BE670" i="1"/>
  <c r="AY670" i="1"/>
  <c r="AS670" i="1"/>
  <c r="AM670" i="1"/>
  <c r="AG670" i="1"/>
  <c r="AA670" i="1"/>
  <c r="U670" i="1"/>
  <c r="O670" i="1"/>
  <c r="I670" i="1"/>
  <c r="A669" i="1"/>
  <c r="EQ669" i="1"/>
  <c r="EK669" i="1"/>
  <c r="EE669" i="1"/>
  <c r="DY669" i="1"/>
  <c r="DS669" i="1"/>
  <c r="DM669" i="1"/>
  <c r="DG669" i="1"/>
  <c r="DA669" i="1"/>
  <c r="CU669" i="1"/>
  <c r="CO669" i="1"/>
  <c r="CI669" i="1"/>
  <c r="CC669" i="1"/>
  <c r="BW669" i="1"/>
  <c r="BQ669" i="1"/>
  <c r="BK669" i="1"/>
  <c r="BE669" i="1"/>
  <c r="AY669" i="1"/>
  <c r="AS669" i="1"/>
  <c r="AM669" i="1"/>
  <c r="AG669" i="1"/>
  <c r="AA669" i="1"/>
  <c r="U669" i="1"/>
  <c r="O669" i="1"/>
  <c r="I669" i="1"/>
  <c r="A668" i="1"/>
  <c r="EQ668" i="1"/>
  <c r="EK668" i="1"/>
  <c r="EE668" i="1"/>
  <c r="DY668" i="1"/>
  <c r="DS668" i="1"/>
  <c r="DM668" i="1"/>
  <c r="DG668" i="1"/>
  <c r="DA668" i="1"/>
  <c r="CU668" i="1"/>
  <c r="CO668" i="1"/>
  <c r="CI668" i="1"/>
  <c r="CC668" i="1"/>
  <c r="BW668" i="1"/>
  <c r="BQ668" i="1"/>
  <c r="BK668" i="1"/>
  <c r="BE668" i="1"/>
  <c r="AY668" i="1"/>
  <c r="AS668" i="1"/>
  <c r="AM668" i="1"/>
  <c r="AG668" i="1"/>
  <c r="AA668" i="1"/>
  <c r="U668" i="1"/>
  <c r="O668" i="1"/>
  <c r="I668" i="1"/>
  <c r="A667" i="1"/>
  <c r="EQ667" i="1"/>
  <c r="EK667" i="1"/>
  <c r="EE667" i="1"/>
  <c r="DY667" i="1"/>
  <c r="DS667" i="1"/>
  <c r="DM667" i="1"/>
  <c r="DG667" i="1"/>
  <c r="DA667" i="1"/>
  <c r="CU667" i="1"/>
  <c r="CO667" i="1"/>
  <c r="CI667" i="1"/>
  <c r="CC667" i="1"/>
  <c r="BW667" i="1"/>
  <c r="BQ667" i="1"/>
  <c r="BK667" i="1"/>
  <c r="BE667" i="1"/>
  <c r="AY667" i="1"/>
  <c r="AS667" i="1"/>
  <c r="AM667" i="1"/>
  <c r="AG667" i="1"/>
  <c r="AA667" i="1"/>
  <c r="U667" i="1"/>
  <c r="O667" i="1"/>
  <c r="I667" i="1"/>
  <c r="A666" i="1"/>
  <c r="EQ666" i="1"/>
  <c r="EK666" i="1"/>
  <c r="EE666" i="1"/>
  <c r="DY666" i="1"/>
  <c r="DS666" i="1"/>
  <c r="DM666" i="1"/>
  <c r="DG666" i="1"/>
  <c r="DA666" i="1"/>
  <c r="CU666" i="1"/>
  <c r="CO666" i="1"/>
  <c r="CI666" i="1"/>
  <c r="CC666" i="1"/>
  <c r="BW666" i="1"/>
  <c r="BQ666" i="1"/>
  <c r="BK666" i="1"/>
  <c r="BE666" i="1"/>
  <c r="AY666" i="1"/>
  <c r="AS666" i="1"/>
  <c r="AM666" i="1"/>
  <c r="AG666" i="1"/>
  <c r="AA666" i="1"/>
  <c r="U666" i="1"/>
  <c r="O666" i="1"/>
  <c r="I666" i="1"/>
  <c r="A665" i="1"/>
  <c r="EQ665" i="1"/>
  <c r="EK665" i="1"/>
  <c r="EE665" i="1"/>
  <c r="DY665" i="1"/>
  <c r="DS665" i="1"/>
  <c r="DM665" i="1"/>
  <c r="DG665" i="1"/>
  <c r="DA665" i="1"/>
  <c r="CU665" i="1"/>
  <c r="CO665" i="1"/>
  <c r="CI665" i="1"/>
  <c r="CC665" i="1"/>
  <c r="BW665" i="1"/>
  <c r="BQ665" i="1"/>
  <c r="BK665" i="1"/>
  <c r="BE665" i="1"/>
  <c r="AY665" i="1"/>
  <c r="AS665" i="1"/>
  <c r="AM665" i="1"/>
  <c r="AG665" i="1"/>
  <c r="AA665" i="1"/>
  <c r="U665" i="1"/>
  <c r="O665" i="1"/>
  <c r="I665" i="1"/>
  <c r="A664" i="1"/>
  <c r="EQ664" i="1"/>
  <c r="EK664" i="1"/>
  <c r="EE664" i="1"/>
  <c r="DY664" i="1"/>
  <c r="DS664" i="1"/>
  <c r="DM664" i="1"/>
  <c r="DG664" i="1"/>
  <c r="DA664" i="1"/>
  <c r="CU664" i="1"/>
  <c r="CO664" i="1"/>
  <c r="CI664" i="1"/>
  <c r="CC664" i="1"/>
  <c r="BW664" i="1"/>
  <c r="BQ664" i="1"/>
  <c r="BK664" i="1"/>
  <c r="BE664" i="1"/>
  <c r="AY664" i="1"/>
  <c r="AS664" i="1"/>
  <c r="AM664" i="1"/>
  <c r="AG664" i="1"/>
  <c r="AA664" i="1"/>
  <c r="U664" i="1"/>
  <c r="O664" i="1"/>
  <c r="I664" i="1"/>
  <c r="A663" i="1"/>
  <c r="EQ663" i="1"/>
  <c r="EK663" i="1"/>
  <c r="EE663" i="1"/>
  <c r="DY663" i="1"/>
  <c r="DS663" i="1"/>
  <c r="DM663" i="1"/>
  <c r="DG663" i="1"/>
  <c r="DA663" i="1"/>
  <c r="CU663" i="1"/>
  <c r="CO663" i="1"/>
  <c r="CI663" i="1"/>
  <c r="CC663" i="1"/>
  <c r="BW663" i="1"/>
  <c r="BQ663" i="1"/>
  <c r="BK663" i="1"/>
  <c r="BE663" i="1"/>
  <c r="AY663" i="1"/>
  <c r="AS663" i="1"/>
  <c r="AM663" i="1"/>
  <c r="AG663" i="1"/>
  <c r="AA663" i="1"/>
  <c r="U663" i="1"/>
  <c r="O663" i="1"/>
  <c r="I663" i="1"/>
  <c r="A662" i="1"/>
  <c r="EQ662" i="1"/>
  <c r="EK662" i="1"/>
  <c r="EE662" i="1"/>
  <c r="DY662" i="1"/>
  <c r="DS662" i="1"/>
  <c r="DM662" i="1"/>
  <c r="DG662" i="1"/>
  <c r="DA662" i="1"/>
  <c r="CU662" i="1"/>
  <c r="CO662" i="1"/>
  <c r="CI662" i="1"/>
  <c r="CC662" i="1"/>
  <c r="BW662" i="1"/>
  <c r="BQ662" i="1"/>
  <c r="BK662" i="1"/>
  <c r="BE662" i="1"/>
  <c r="AY662" i="1"/>
  <c r="AS662" i="1"/>
  <c r="AM662" i="1"/>
  <c r="AG662" i="1"/>
  <c r="AA662" i="1"/>
  <c r="U662" i="1"/>
  <c r="O662" i="1"/>
  <c r="I662" i="1"/>
  <c r="A661" i="1"/>
  <c r="EQ661" i="1"/>
  <c r="EK661" i="1"/>
  <c r="EE661" i="1"/>
  <c r="DY661" i="1"/>
  <c r="DS661" i="1"/>
  <c r="DM661" i="1"/>
  <c r="DG661" i="1"/>
  <c r="DA661" i="1"/>
  <c r="CU661" i="1"/>
  <c r="CO661" i="1"/>
  <c r="CI661" i="1"/>
  <c r="CC661" i="1"/>
  <c r="BW661" i="1"/>
  <c r="BQ661" i="1"/>
  <c r="BK661" i="1"/>
  <c r="BE661" i="1"/>
  <c r="AY661" i="1"/>
  <c r="AS661" i="1"/>
  <c r="AM661" i="1"/>
  <c r="AG661" i="1"/>
  <c r="AA661" i="1"/>
  <c r="U661" i="1"/>
  <c r="O661" i="1"/>
  <c r="I661" i="1"/>
  <c r="A660" i="1"/>
  <c r="EQ660" i="1"/>
  <c r="EK660" i="1"/>
  <c r="EE660" i="1"/>
  <c r="DY660" i="1"/>
  <c r="DS660" i="1"/>
  <c r="DM660" i="1"/>
  <c r="DG660" i="1"/>
  <c r="DA660" i="1"/>
  <c r="CU660" i="1"/>
  <c r="CO660" i="1"/>
  <c r="CI660" i="1"/>
  <c r="CC660" i="1"/>
  <c r="BW660" i="1"/>
  <c r="BQ660" i="1"/>
  <c r="BK660" i="1"/>
  <c r="BE660" i="1"/>
  <c r="AY660" i="1"/>
  <c r="AS660" i="1"/>
  <c r="AM660" i="1"/>
  <c r="AG660" i="1"/>
  <c r="AA660" i="1"/>
  <c r="U660" i="1"/>
  <c r="O660" i="1"/>
  <c r="I660" i="1"/>
  <c r="A659" i="1"/>
  <c r="EQ659" i="1"/>
  <c r="EK659" i="1"/>
  <c r="EE659" i="1"/>
  <c r="DY659" i="1"/>
  <c r="DS659" i="1"/>
  <c r="DM659" i="1"/>
  <c r="DG659" i="1"/>
  <c r="DA659" i="1"/>
  <c r="CU659" i="1"/>
  <c r="CO659" i="1"/>
  <c r="CI659" i="1"/>
  <c r="CC659" i="1"/>
  <c r="BW659" i="1"/>
  <c r="BQ659" i="1"/>
  <c r="BK659" i="1"/>
  <c r="BE659" i="1"/>
  <c r="AY659" i="1"/>
  <c r="AS659" i="1"/>
  <c r="AM659" i="1"/>
  <c r="AG659" i="1"/>
  <c r="AA659" i="1"/>
  <c r="U659" i="1"/>
  <c r="O659" i="1"/>
  <c r="I659" i="1"/>
  <c r="A658" i="1"/>
  <c r="EQ658" i="1"/>
  <c r="EK658" i="1"/>
  <c r="EE658" i="1"/>
  <c r="DY658" i="1"/>
  <c r="DS658" i="1"/>
  <c r="DM658" i="1"/>
  <c r="DG658" i="1"/>
  <c r="DA658" i="1"/>
  <c r="CU658" i="1"/>
  <c r="CO658" i="1"/>
  <c r="CI658" i="1"/>
  <c r="CC658" i="1"/>
  <c r="BW658" i="1"/>
  <c r="BQ658" i="1"/>
  <c r="BK658" i="1"/>
  <c r="BE658" i="1"/>
  <c r="AY658" i="1"/>
  <c r="AS658" i="1"/>
  <c r="AM658" i="1"/>
  <c r="AG658" i="1"/>
  <c r="AA658" i="1"/>
  <c r="U658" i="1"/>
  <c r="O658" i="1"/>
  <c r="I658" i="1"/>
  <c r="A657" i="1"/>
  <c r="EQ657" i="1"/>
  <c r="EK657" i="1"/>
  <c r="EE657" i="1"/>
  <c r="DY657" i="1"/>
  <c r="DS657" i="1"/>
  <c r="DM657" i="1"/>
  <c r="DG657" i="1"/>
  <c r="DA657" i="1"/>
  <c r="CU657" i="1"/>
  <c r="CO657" i="1"/>
  <c r="CI657" i="1"/>
  <c r="CC657" i="1"/>
  <c r="BW657" i="1"/>
  <c r="BQ657" i="1"/>
  <c r="BK657" i="1"/>
  <c r="BE657" i="1"/>
  <c r="AY657" i="1"/>
  <c r="AS657" i="1"/>
  <c r="AM657" i="1"/>
  <c r="AG657" i="1"/>
  <c r="AA657" i="1"/>
  <c r="U657" i="1"/>
  <c r="O657" i="1"/>
  <c r="I657" i="1"/>
  <c r="A656" i="1"/>
  <c r="EQ656" i="1"/>
  <c r="EK656" i="1"/>
  <c r="EE656" i="1"/>
  <c r="DY656" i="1"/>
  <c r="DS656" i="1"/>
  <c r="DM656" i="1"/>
  <c r="DG656" i="1"/>
  <c r="DA656" i="1"/>
  <c r="CU656" i="1"/>
  <c r="CO656" i="1"/>
  <c r="CI656" i="1"/>
  <c r="CC656" i="1"/>
  <c r="BW656" i="1"/>
  <c r="BQ656" i="1"/>
  <c r="BK656" i="1"/>
  <c r="BE656" i="1"/>
  <c r="AY656" i="1"/>
  <c r="AS656" i="1"/>
  <c r="AM656" i="1"/>
  <c r="AG656" i="1"/>
  <c r="AA656" i="1"/>
  <c r="U656" i="1"/>
  <c r="O656" i="1"/>
  <c r="I656" i="1"/>
  <c r="A655" i="1"/>
  <c r="EQ655" i="1"/>
  <c r="EK655" i="1"/>
  <c r="EE655" i="1"/>
  <c r="DY655" i="1"/>
  <c r="DS655" i="1"/>
  <c r="DM655" i="1"/>
  <c r="DG655" i="1"/>
  <c r="DA655" i="1"/>
  <c r="CU655" i="1"/>
  <c r="CO655" i="1"/>
  <c r="CI655" i="1"/>
  <c r="CC655" i="1"/>
  <c r="BW655" i="1"/>
  <c r="BQ655" i="1"/>
  <c r="BK655" i="1"/>
  <c r="BE655" i="1"/>
  <c r="AY655" i="1"/>
  <c r="AS655" i="1"/>
  <c r="AM655" i="1"/>
  <c r="AG655" i="1"/>
  <c r="AA655" i="1"/>
  <c r="U655" i="1"/>
  <c r="O655" i="1"/>
  <c r="I655" i="1"/>
  <c r="A654" i="1"/>
  <c r="EQ654" i="1"/>
  <c r="EK654" i="1"/>
  <c r="EE654" i="1"/>
  <c r="DY654" i="1"/>
  <c r="DS654" i="1"/>
  <c r="DM654" i="1"/>
  <c r="DG654" i="1"/>
  <c r="DA654" i="1"/>
  <c r="CU654" i="1"/>
  <c r="CO654" i="1"/>
  <c r="CI654" i="1"/>
  <c r="CC654" i="1"/>
  <c r="BW654" i="1"/>
  <c r="BQ654" i="1"/>
  <c r="BK654" i="1"/>
  <c r="BE654" i="1"/>
  <c r="AY654" i="1"/>
  <c r="AS654" i="1"/>
  <c r="AM654" i="1"/>
  <c r="AG654" i="1"/>
  <c r="AA654" i="1"/>
  <c r="U654" i="1"/>
  <c r="O654" i="1"/>
  <c r="I654" i="1"/>
  <c r="A653" i="1"/>
  <c r="EQ653" i="1"/>
  <c r="EK653" i="1"/>
  <c r="EE653" i="1"/>
  <c r="DY653" i="1"/>
  <c r="DS653" i="1"/>
  <c r="DM653" i="1"/>
  <c r="DG653" i="1"/>
  <c r="DA653" i="1"/>
  <c r="CU653" i="1"/>
  <c r="CO653" i="1"/>
  <c r="CI653" i="1"/>
  <c r="CC653" i="1"/>
  <c r="BW653" i="1"/>
  <c r="BQ653" i="1"/>
  <c r="BK653" i="1"/>
  <c r="BE653" i="1"/>
  <c r="AY653" i="1"/>
  <c r="AS653" i="1"/>
  <c r="AM653" i="1"/>
  <c r="AG653" i="1"/>
  <c r="AA653" i="1"/>
  <c r="U653" i="1"/>
  <c r="O653" i="1"/>
  <c r="I653" i="1"/>
  <c r="A652" i="1"/>
  <c r="EQ652" i="1"/>
  <c r="EK652" i="1"/>
  <c r="EE652" i="1"/>
  <c r="DY652" i="1"/>
  <c r="DS652" i="1"/>
  <c r="DM652" i="1"/>
  <c r="DG652" i="1"/>
  <c r="DA652" i="1"/>
  <c r="CU652" i="1"/>
  <c r="CO652" i="1"/>
  <c r="CI652" i="1"/>
  <c r="CC652" i="1"/>
  <c r="BW652" i="1"/>
  <c r="BQ652" i="1"/>
  <c r="BK652" i="1"/>
  <c r="BE652" i="1"/>
  <c r="AY652" i="1"/>
  <c r="AS652" i="1"/>
  <c r="AM652" i="1"/>
  <c r="AG652" i="1"/>
  <c r="AA652" i="1"/>
  <c r="U652" i="1"/>
  <c r="O652" i="1"/>
  <c r="I652" i="1"/>
  <c r="A651" i="1"/>
  <c r="EQ651" i="1"/>
  <c r="EK651" i="1"/>
  <c r="EE651" i="1"/>
  <c r="DY651" i="1"/>
  <c r="DS651" i="1"/>
  <c r="DM651" i="1"/>
  <c r="DG651" i="1"/>
  <c r="DA651" i="1"/>
  <c r="CU651" i="1"/>
  <c r="CO651" i="1"/>
  <c r="CI651" i="1"/>
  <c r="CC651" i="1"/>
  <c r="BW651" i="1"/>
  <c r="BQ651" i="1"/>
  <c r="BK651" i="1"/>
  <c r="BE651" i="1"/>
  <c r="AY651" i="1"/>
  <c r="AS651" i="1"/>
  <c r="AM651" i="1"/>
  <c r="AG651" i="1"/>
  <c r="AA651" i="1"/>
  <c r="U651" i="1"/>
  <c r="O651" i="1"/>
  <c r="I651" i="1"/>
  <c r="A650" i="1"/>
  <c r="EQ650" i="1"/>
  <c r="EK650" i="1"/>
  <c r="EE650" i="1"/>
  <c r="DY650" i="1"/>
  <c r="DS650" i="1"/>
  <c r="DM650" i="1"/>
  <c r="DG650" i="1"/>
  <c r="DA650" i="1"/>
  <c r="CU650" i="1"/>
  <c r="CO650" i="1"/>
  <c r="CI650" i="1"/>
  <c r="CC650" i="1"/>
  <c r="BW650" i="1"/>
  <c r="BQ650" i="1"/>
  <c r="BK650" i="1"/>
  <c r="BE650" i="1"/>
  <c r="AY650" i="1"/>
  <c r="AS650" i="1"/>
  <c r="AM650" i="1"/>
  <c r="AG650" i="1"/>
  <c r="AA650" i="1"/>
  <c r="U650" i="1"/>
  <c r="O650" i="1"/>
  <c r="I650" i="1"/>
  <c r="A644" i="1"/>
  <c r="EQ644" i="1"/>
  <c r="EK644" i="1"/>
  <c r="EE644" i="1"/>
  <c r="DY644" i="1"/>
  <c r="DS644" i="1"/>
  <c r="DM644" i="1"/>
  <c r="DG644" i="1"/>
  <c r="DA644" i="1"/>
  <c r="CU644" i="1"/>
  <c r="CO644" i="1"/>
  <c r="CI644" i="1"/>
  <c r="CC644" i="1"/>
  <c r="BW644" i="1"/>
  <c r="BQ644" i="1"/>
  <c r="BK644" i="1"/>
  <c r="BE644" i="1"/>
  <c r="AY644" i="1"/>
  <c r="AS644" i="1"/>
  <c r="AM644" i="1"/>
  <c r="AG644" i="1"/>
  <c r="AA644" i="1"/>
  <c r="U644" i="1"/>
  <c r="O644" i="1"/>
  <c r="I644" i="1"/>
  <c r="A643" i="1"/>
  <c r="EQ643" i="1"/>
  <c r="EK643" i="1"/>
  <c r="EE643" i="1"/>
  <c r="DY643" i="1"/>
  <c r="DS643" i="1"/>
  <c r="DM643" i="1"/>
  <c r="DG643" i="1"/>
  <c r="DA643" i="1"/>
  <c r="CU643" i="1"/>
  <c r="CO643" i="1"/>
  <c r="CI643" i="1"/>
  <c r="CC643" i="1"/>
  <c r="BW643" i="1"/>
  <c r="BQ643" i="1"/>
  <c r="BK643" i="1"/>
  <c r="BE643" i="1"/>
  <c r="AY643" i="1"/>
  <c r="AS643" i="1"/>
  <c r="AM643" i="1"/>
  <c r="AG643" i="1"/>
  <c r="AA643" i="1"/>
  <c r="U643" i="1"/>
  <c r="O643" i="1"/>
  <c r="I643" i="1"/>
  <c r="A642" i="1"/>
  <c r="EQ642" i="1"/>
  <c r="EK642" i="1"/>
  <c r="EE642" i="1"/>
  <c r="DY642" i="1"/>
  <c r="DS642" i="1"/>
  <c r="DM642" i="1"/>
  <c r="DG642" i="1"/>
  <c r="DA642" i="1"/>
  <c r="CU642" i="1"/>
  <c r="CO642" i="1"/>
  <c r="CI642" i="1"/>
  <c r="CC642" i="1"/>
  <c r="BW642" i="1"/>
  <c r="BQ642" i="1"/>
  <c r="BK642" i="1"/>
  <c r="BE642" i="1"/>
  <c r="AY642" i="1"/>
  <c r="AS642" i="1"/>
  <c r="AM642" i="1"/>
  <c r="AG642" i="1"/>
  <c r="AA642" i="1"/>
  <c r="U642" i="1"/>
  <c r="O642" i="1"/>
  <c r="I642" i="1"/>
  <c r="A641" i="1"/>
  <c r="EQ641" i="1"/>
  <c r="EK641" i="1"/>
  <c r="EE641" i="1"/>
  <c r="DY641" i="1"/>
  <c r="DS641" i="1"/>
  <c r="DM641" i="1"/>
  <c r="DG641" i="1"/>
  <c r="DA641" i="1"/>
  <c r="CU641" i="1"/>
  <c r="CO641" i="1"/>
  <c r="CI641" i="1"/>
  <c r="CC641" i="1"/>
  <c r="BW641" i="1"/>
  <c r="BQ641" i="1"/>
  <c r="BK641" i="1"/>
  <c r="BE641" i="1"/>
  <c r="AY641" i="1"/>
  <c r="AS641" i="1"/>
  <c r="AM641" i="1"/>
  <c r="AG641" i="1"/>
  <c r="AA641" i="1"/>
  <c r="U641" i="1"/>
  <c r="O641" i="1"/>
  <c r="I641" i="1"/>
  <c r="A640" i="1"/>
  <c r="EQ640" i="1"/>
  <c r="EK640" i="1"/>
  <c r="EE640" i="1"/>
  <c r="DY640" i="1"/>
  <c r="DS640" i="1"/>
  <c r="DM640" i="1"/>
  <c r="DG640" i="1"/>
  <c r="DA640" i="1"/>
  <c r="CU640" i="1"/>
  <c r="CO640" i="1"/>
  <c r="CI640" i="1"/>
  <c r="CC640" i="1"/>
  <c r="BW640" i="1"/>
  <c r="BQ640" i="1"/>
  <c r="BK640" i="1"/>
  <c r="BE640" i="1"/>
  <c r="AY640" i="1"/>
  <c r="AS640" i="1"/>
  <c r="AM640" i="1"/>
  <c r="AG640" i="1"/>
  <c r="AA640" i="1"/>
  <c r="U640" i="1"/>
  <c r="O640" i="1"/>
  <c r="I640" i="1"/>
  <c r="A639" i="1"/>
  <c r="EQ639" i="1"/>
  <c r="EK639" i="1"/>
  <c r="EE639" i="1"/>
  <c r="DY639" i="1"/>
  <c r="DS639" i="1"/>
  <c r="DM639" i="1"/>
  <c r="DG639" i="1"/>
  <c r="DA639" i="1"/>
  <c r="CU639" i="1"/>
  <c r="CO639" i="1"/>
  <c r="CI639" i="1"/>
  <c r="CC639" i="1"/>
  <c r="BW639" i="1"/>
  <c r="BQ639" i="1"/>
  <c r="BK639" i="1"/>
  <c r="BE639" i="1"/>
  <c r="AY639" i="1"/>
  <c r="AS639" i="1"/>
  <c r="AM639" i="1"/>
  <c r="AG639" i="1"/>
  <c r="AA639" i="1"/>
  <c r="U639" i="1"/>
  <c r="O639" i="1"/>
  <c r="I639" i="1"/>
  <c r="A638" i="1"/>
  <c r="EQ638" i="1"/>
  <c r="EK638" i="1"/>
  <c r="EE638" i="1"/>
  <c r="DY638" i="1"/>
  <c r="DS638" i="1"/>
  <c r="DM638" i="1"/>
  <c r="DG638" i="1"/>
  <c r="DA638" i="1"/>
  <c r="CU638" i="1"/>
  <c r="CO638" i="1"/>
  <c r="CI638" i="1"/>
  <c r="CC638" i="1"/>
  <c r="BW638" i="1"/>
  <c r="BQ638" i="1"/>
  <c r="BK638" i="1"/>
  <c r="BE638" i="1"/>
  <c r="AY638" i="1"/>
  <c r="AS638" i="1"/>
  <c r="AM638" i="1"/>
  <c r="AG638" i="1"/>
  <c r="AA638" i="1"/>
  <c r="U638" i="1"/>
  <c r="O638" i="1"/>
  <c r="I638" i="1"/>
  <c r="A637" i="1"/>
  <c r="EQ637" i="1"/>
  <c r="EK637" i="1"/>
  <c r="EE637" i="1"/>
  <c r="DY637" i="1"/>
  <c r="DS637" i="1"/>
  <c r="DM637" i="1"/>
  <c r="DG637" i="1"/>
  <c r="DA637" i="1"/>
  <c r="CU637" i="1"/>
  <c r="CO637" i="1"/>
  <c r="CI637" i="1"/>
  <c r="CC637" i="1"/>
  <c r="BW637" i="1"/>
  <c r="BQ637" i="1"/>
  <c r="BK637" i="1"/>
  <c r="BE637" i="1"/>
  <c r="AY637" i="1"/>
  <c r="AS637" i="1"/>
  <c r="AM637" i="1"/>
  <c r="AG637" i="1"/>
  <c r="AA637" i="1"/>
  <c r="U637" i="1"/>
  <c r="O637" i="1"/>
  <c r="I637" i="1"/>
  <c r="A636" i="1"/>
  <c r="EQ636" i="1"/>
  <c r="EK636" i="1"/>
  <c r="EE636" i="1"/>
  <c r="DY636" i="1"/>
  <c r="DS636" i="1"/>
  <c r="DM636" i="1"/>
  <c r="DG636" i="1"/>
  <c r="DA636" i="1"/>
  <c r="CU636" i="1"/>
  <c r="CO636" i="1"/>
  <c r="CI636" i="1"/>
  <c r="CC636" i="1"/>
  <c r="BW636" i="1"/>
  <c r="BQ636" i="1"/>
  <c r="BK636" i="1"/>
  <c r="BE636" i="1"/>
  <c r="AY636" i="1"/>
  <c r="AS636" i="1"/>
  <c r="AM636" i="1"/>
  <c r="AG636" i="1"/>
  <c r="AA636" i="1"/>
  <c r="U636" i="1"/>
  <c r="O636" i="1"/>
  <c r="I636" i="1"/>
  <c r="A635" i="1"/>
  <c r="EQ635" i="1"/>
  <c r="EK635" i="1"/>
  <c r="EE635" i="1"/>
  <c r="DY635" i="1"/>
  <c r="DS635" i="1"/>
  <c r="DM635" i="1"/>
  <c r="DG635" i="1"/>
  <c r="DA635" i="1"/>
  <c r="CU635" i="1"/>
  <c r="CO635" i="1"/>
  <c r="CI635" i="1"/>
  <c r="CC635" i="1"/>
  <c r="BW635" i="1"/>
  <c r="BQ635" i="1"/>
  <c r="BK635" i="1"/>
  <c r="BE635" i="1"/>
  <c r="AY635" i="1"/>
  <c r="AS635" i="1"/>
  <c r="AM635" i="1"/>
  <c r="AG635" i="1"/>
  <c r="AA635" i="1"/>
  <c r="U635" i="1"/>
  <c r="O635" i="1"/>
  <c r="I635" i="1"/>
  <c r="A634" i="1"/>
  <c r="EQ634" i="1"/>
  <c r="EK634" i="1"/>
  <c r="EE634" i="1"/>
  <c r="DY634" i="1"/>
  <c r="DS634" i="1"/>
  <c r="DM634" i="1"/>
  <c r="DG634" i="1"/>
  <c r="DA634" i="1"/>
  <c r="CU634" i="1"/>
  <c r="CO634" i="1"/>
  <c r="CI634" i="1"/>
  <c r="CC634" i="1"/>
  <c r="BW634" i="1"/>
  <c r="BQ634" i="1"/>
  <c r="BK634" i="1"/>
  <c r="BE634" i="1"/>
  <c r="AY634" i="1"/>
  <c r="AS634" i="1"/>
  <c r="AM634" i="1"/>
  <c r="AG634" i="1"/>
  <c r="AA634" i="1"/>
  <c r="U634" i="1"/>
  <c r="O634" i="1"/>
  <c r="I634" i="1"/>
  <c r="A633" i="1"/>
  <c r="EQ633" i="1"/>
  <c r="EK633" i="1"/>
  <c r="EE633" i="1"/>
  <c r="DY633" i="1"/>
  <c r="DS633" i="1"/>
  <c r="DM633" i="1"/>
  <c r="DG633" i="1"/>
  <c r="DA633" i="1"/>
  <c r="CU633" i="1"/>
  <c r="CO633" i="1"/>
  <c r="CI633" i="1"/>
  <c r="CC633" i="1"/>
  <c r="BW633" i="1"/>
  <c r="BQ633" i="1"/>
  <c r="BK633" i="1"/>
  <c r="BE633" i="1"/>
  <c r="AY633" i="1"/>
  <c r="AS633" i="1"/>
  <c r="AM633" i="1"/>
  <c r="AG633" i="1"/>
  <c r="AA633" i="1"/>
  <c r="U633" i="1"/>
  <c r="O633" i="1"/>
  <c r="I633" i="1"/>
  <c r="A632" i="1"/>
  <c r="EQ632" i="1"/>
  <c r="EK632" i="1"/>
  <c r="EE632" i="1"/>
  <c r="DY632" i="1"/>
  <c r="DS632" i="1"/>
  <c r="DM632" i="1"/>
  <c r="DG632" i="1"/>
  <c r="DA632" i="1"/>
  <c r="CU632" i="1"/>
  <c r="CO632" i="1"/>
  <c r="CI632" i="1"/>
  <c r="CC632" i="1"/>
  <c r="BW632" i="1"/>
  <c r="BQ632" i="1"/>
  <c r="BK632" i="1"/>
  <c r="BE632" i="1"/>
  <c r="AY632" i="1"/>
  <c r="AS632" i="1"/>
  <c r="AM632" i="1"/>
  <c r="AG632" i="1"/>
  <c r="AA632" i="1"/>
  <c r="U632" i="1"/>
  <c r="O632" i="1"/>
  <c r="I632" i="1"/>
  <c r="A631" i="1"/>
  <c r="EQ631" i="1"/>
  <c r="EK631" i="1"/>
  <c r="EE631" i="1"/>
  <c r="DY631" i="1"/>
  <c r="DS631" i="1"/>
  <c r="DM631" i="1"/>
  <c r="DG631" i="1"/>
  <c r="DA631" i="1"/>
  <c r="CU631" i="1"/>
  <c r="CO631" i="1"/>
  <c r="CI631" i="1"/>
  <c r="CC631" i="1"/>
  <c r="BW631" i="1"/>
  <c r="BQ631" i="1"/>
  <c r="BK631" i="1"/>
  <c r="BE631" i="1"/>
  <c r="AY631" i="1"/>
  <c r="AS631" i="1"/>
  <c r="AM631" i="1"/>
  <c r="AG631" i="1"/>
  <c r="AA631" i="1"/>
  <c r="U631" i="1"/>
  <c r="O631" i="1"/>
  <c r="I631" i="1"/>
  <c r="A630" i="1"/>
  <c r="EQ630" i="1"/>
  <c r="EK630" i="1"/>
  <c r="EE630" i="1"/>
  <c r="DY630" i="1"/>
  <c r="DS630" i="1"/>
  <c r="DM630" i="1"/>
  <c r="DG630" i="1"/>
  <c r="DA630" i="1"/>
  <c r="CU630" i="1"/>
  <c r="CO630" i="1"/>
  <c r="CI630" i="1"/>
  <c r="CC630" i="1"/>
  <c r="BW630" i="1"/>
  <c r="BQ630" i="1"/>
  <c r="BK630" i="1"/>
  <c r="BE630" i="1"/>
  <c r="AY630" i="1"/>
  <c r="AS630" i="1"/>
  <c r="AM630" i="1"/>
  <c r="AG630" i="1"/>
  <c r="AA630" i="1"/>
  <c r="U630" i="1"/>
  <c r="O630" i="1"/>
  <c r="I630" i="1"/>
  <c r="A629" i="1"/>
  <c r="EQ629" i="1"/>
  <c r="EK629" i="1"/>
  <c r="EE629" i="1"/>
  <c r="DY629" i="1"/>
  <c r="DS629" i="1"/>
  <c r="DM629" i="1"/>
  <c r="DG629" i="1"/>
  <c r="DA629" i="1"/>
  <c r="CU629" i="1"/>
  <c r="CO629" i="1"/>
  <c r="CI629" i="1"/>
  <c r="CC629" i="1"/>
  <c r="BW629" i="1"/>
  <c r="BQ629" i="1"/>
  <c r="BK629" i="1"/>
  <c r="BE629" i="1"/>
  <c r="AY629" i="1"/>
  <c r="AS629" i="1"/>
  <c r="AM629" i="1"/>
  <c r="AG629" i="1"/>
  <c r="AA629" i="1"/>
  <c r="U629" i="1"/>
  <c r="O629" i="1"/>
  <c r="I629" i="1"/>
  <c r="A628" i="1"/>
  <c r="EQ628" i="1"/>
  <c r="EK628" i="1"/>
  <c r="EE628" i="1"/>
  <c r="DY628" i="1"/>
  <c r="DS628" i="1"/>
  <c r="DM628" i="1"/>
  <c r="DG628" i="1"/>
  <c r="DA628" i="1"/>
  <c r="CU628" i="1"/>
  <c r="CO628" i="1"/>
  <c r="CI628" i="1"/>
  <c r="CC628" i="1"/>
  <c r="BW628" i="1"/>
  <c r="BQ628" i="1"/>
  <c r="BK628" i="1"/>
  <c r="BE628" i="1"/>
  <c r="AY628" i="1"/>
  <c r="AS628" i="1"/>
  <c r="AM628" i="1"/>
  <c r="AG628" i="1"/>
  <c r="AA628" i="1"/>
  <c r="U628" i="1"/>
  <c r="O628" i="1"/>
  <c r="I628" i="1"/>
  <c r="A627" i="1"/>
  <c r="EQ627" i="1"/>
  <c r="EK627" i="1"/>
  <c r="EE627" i="1"/>
  <c r="DY627" i="1"/>
  <c r="DS627" i="1"/>
  <c r="DM627" i="1"/>
  <c r="DG627" i="1"/>
  <c r="DA627" i="1"/>
  <c r="CU627" i="1"/>
  <c r="CO627" i="1"/>
  <c r="CI627" i="1"/>
  <c r="CC627" i="1"/>
  <c r="BW627" i="1"/>
  <c r="BQ627" i="1"/>
  <c r="BK627" i="1"/>
  <c r="BE627" i="1"/>
  <c r="AY627" i="1"/>
  <c r="AS627" i="1"/>
  <c r="AM627" i="1"/>
  <c r="AG627" i="1"/>
  <c r="AA627" i="1"/>
  <c r="U627" i="1"/>
  <c r="O627" i="1"/>
  <c r="I627" i="1"/>
  <c r="A626" i="1"/>
  <c r="EQ626" i="1"/>
  <c r="EK626" i="1"/>
  <c r="EE626" i="1"/>
  <c r="DY626" i="1"/>
  <c r="DS626" i="1"/>
  <c r="DM626" i="1"/>
  <c r="DG626" i="1"/>
  <c r="DA626" i="1"/>
  <c r="CU626" i="1"/>
  <c r="CO626" i="1"/>
  <c r="CI626" i="1"/>
  <c r="CC626" i="1"/>
  <c r="BW626" i="1"/>
  <c r="BQ626" i="1"/>
  <c r="BK626" i="1"/>
  <c r="BE626" i="1"/>
  <c r="AY626" i="1"/>
  <c r="AS626" i="1"/>
  <c r="AM626" i="1"/>
  <c r="AG626" i="1"/>
  <c r="AA626" i="1"/>
  <c r="U626" i="1"/>
  <c r="O626" i="1"/>
  <c r="I626" i="1"/>
  <c r="A625" i="1"/>
  <c r="EQ625" i="1"/>
  <c r="EK625" i="1"/>
  <c r="EE625" i="1"/>
  <c r="DY625" i="1"/>
  <c r="DS625" i="1"/>
  <c r="DM625" i="1"/>
  <c r="DG625" i="1"/>
  <c r="DA625" i="1"/>
  <c r="CU625" i="1"/>
  <c r="CO625" i="1"/>
  <c r="CI625" i="1"/>
  <c r="CC625" i="1"/>
  <c r="BW625" i="1"/>
  <c r="BQ625" i="1"/>
  <c r="BK625" i="1"/>
  <c r="BE625" i="1"/>
  <c r="AY625" i="1"/>
  <c r="AS625" i="1"/>
  <c r="AM625" i="1"/>
  <c r="AG625" i="1"/>
  <c r="AA625" i="1"/>
  <c r="U625" i="1"/>
  <c r="O625" i="1"/>
  <c r="I625" i="1"/>
  <c r="A624" i="1"/>
  <c r="EQ624" i="1"/>
  <c r="EK624" i="1"/>
  <c r="EE624" i="1"/>
  <c r="DY624" i="1"/>
  <c r="DS624" i="1"/>
  <c r="DM624" i="1"/>
  <c r="DG624" i="1"/>
  <c r="DA624" i="1"/>
  <c r="CU624" i="1"/>
  <c r="CO624" i="1"/>
  <c r="CI624" i="1"/>
  <c r="CC624" i="1"/>
  <c r="BW624" i="1"/>
  <c r="BQ624" i="1"/>
  <c r="BK624" i="1"/>
  <c r="BE624" i="1"/>
  <c r="AY624" i="1"/>
  <c r="AS624" i="1"/>
  <c r="AM624" i="1"/>
  <c r="AG624" i="1"/>
  <c r="AA624" i="1"/>
  <c r="U624" i="1"/>
  <c r="O624" i="1"/>
  <c r="I624" i="1"/>
  <c r="A623" i="1"/>
  <c r="EQ623" i="1"/>
  <c r="EK623" i="1"/>
  <c r="EE623" i="1"/>
  <c r="DY623" i="1"/>
  <c r="DS623" i="1"/>
  <c r="DM623" i="1"/>
  <c r="DG623" i="1"/>
  <c r="DA623" i="1"/>
  <c r="CU623" i="1"/>
  <c r="CO623" i="1"/>
  <c r="CI623" i="1"/>
  <c r="CC623" i="1"/>
  <c r="BW623" i="1"/>
  <c r="BQ623" i="1"/>
  <c r="BK623" i="1"/>
  <c r="BE623" i="1"/>
  <c r="AY623" i="1"/>
  <c r="AS623" i="1"/>
  <c r="AM623" i="1"/>
  <c r="AG623" i="1"/>
  <c r="AA623" i="1"/>
  <c r="U623" i="1"/>
  <c r="O623" i="1"/>
  <c r="I623" i="1"/>
  <c r="A622" i="1"/>
  <c r="EQ622" i="1"/>
  <c r="EK622" i="1"/>
  <c r="EE622" i="1"/>
  <c r="DY622" i="1"/>
  <c r="DS622" i="1"/>
  <c r="DM622" i="1"/>
  <c r="DG622" i="1"/>
  <c r="DA622" i="1"/>
  <c r="CU622" i="1"/>
  <c r="CO622" i="1"/>
  <c r="CI622" i="1"/>
  <c r="CC622" i="1"/>
  <c r="BW622" i="1"/>
  <c r="BQ622" i="1"/>
  <c r="BK622" i="1"/>
  <c r="BE622" i="1"/>
  <c r="AY622" i="1"/>
  <c r="AS622" i="1"/>
  <c r="AM622" i="1"/>
  <c r="AG622" i="1"/>
  <c r="AA622" i="1"/>
  <c r="U622" i="1"/>
  <c r="O622" i="1"/>
  <c r="I622" i="1"/>
  <c r="A621" i="1"/>
  <c r="EQ621" i="1"/>
  <c r="EK621" i="1"/>
  <c r="EE621" i="1"/>
  <c r="DY621" i="1"/>
  <c r="DS621" i="1"/>
  <c r="DM621" i="1"/>
  <c r="DG621" i="1"/>
  <c r="DA621" i="1"/>
  <c r="CU621" i="1"/>
  <c r="CO621" i="1"/>
  <c r="CI621" i="1"/>
  <c r="CC621" i="1"/>
  <c r="BW621" i="1"/>
  <c r="BQ621" i="1"/>
  <c r="BK621" i="1"/>
  <c r="BE621" i="1"/>
  <c r="AY621" i="1"/>
  <c r="AS621" i="1"/>
  <c r="AM621" i="1"/>
  <c r="AG621" i="1"/>
  <c r="AA621" i="1"/>
  <c r="U621" i="1"/>
  <c r="O621" i="1"/>
  <c r="I621" i="1"/>
  <c r="A620" i="1"/>
  <c r="EQ620" i="1"/>
  <c r="EK620" i="1"/>
  <c r="EE620" i="1"/>
  <c r="DY620" i="1"/>
  <c r="DS620" i="1"/>
  <c r="DM620" i="1"/>
  <c r="DG620" i="1"/>
  <c r="DA620" i="1"/>
  <c r="CU620" i="1"/>
  <c r="CO620" i="1"/>
  <c r="CI620" i="1"/>
  <c r="CC620" i="1"/>
  <c r="BW620" i="1"/>
  <c r="BQ620" i="1"/>
  <c r="BK620" i="1"/>
  <c r="BE620" i="1"/>
  <c r="AY620" i="1"/>
  <c r="AS620" i="1"/>
  <c r="AM620" i="1"/>
  <c r="AG620" i="1"/>
  <c r="AA620" i="1"/>
  <c r="U620" i="1"/>
  <c r="O620" i="1"/>
  <c r="I620" i="1"/>
  <c r="A619" i="1"/>
  <c r="EQ619" i="1"/>
  <c r="EK619" i="1"/>
  <c r="EE619" i="1"/>
  <c r="DY619" i="1"/>
  <c r="DS619" i="1"/>
  <c r="DM619" i="1"/>
  <c r="DG619" i="1"/>
  <c r="DA619" i="1"/>
  <c r="CU619" i="1"/>
  <c r="CO619" i="1"/>
  <c r="CI619" i="1"/>
  <c r="CC619" i="1"/>
  <c r="BW619" i="1"/>
  <c r="BQ619" i="1"/>
  <c r="BK619" i="1"/>
  <c r="BE619" i="1"/>
  <c r="AY619" i="1"/>
  <c r="AS619" i="1"/>
  <c r="AM619" i="1"/>
  <c r="AG619" i="1"/>
  <c r="AA619" i="1"/>
  <c r="U619" i="1"/>
  <c r="O619" i="1"/>
  <c r="I619" i="1"/>
  <c r="A618" i="1"/>
  <c r="EQ618" i="1"/>
  <c r="EK618" i="1"/>
  <c r="EE618" i="1"/>
  <c r="DY618" i="1"/>
  <c r="DS618" i="1"/>
  <c r="DM618" i="1"/>
  <c r="DG618" i="1"/>
  <c r="DA618" i="1"/>
  <c r="CU618" i="1"/>
  <c r="CO618" i="1"/>
  <c r="CI618" i="1"/>
  <c r="CC618" i="1"/>
  <c r="BW618" i="1"/>
  <c r="BQ618" i="1"/>
  <c r="BK618" i="1"/>
  <c r="BE618" i="1"/>
  <c r="AY618" i="1"/>
  <c r="AS618" i="1"/>
  <c r="AM618" i="1"/>
  <c r="AG618" i="1"/>
  <c r="AA618" i="1"/>
  <c r="U618" i="1"/>
  <c r="O618" i="1"/>
  <c r="I618" i="1"/>
  <c r="A617" i="1"/>
  <c r="EQ617" i="1"/>
  <c r="EK617" i="1"/>
  <c r="EE617" i="1"/>
  <c r="DY617" i="1"/>
  <c r="DS617" i="1"/>
  <c r="DM617" i="1"/>
  <c r="DG617" i="1"/>
  <c r="DA617" i="1"/>
  <c r="CU617" i="1"/>
  <c r="CO617" i="1"/>
  <c r="CI617" i="1"/>
  <c r="CC617" i="1"/>
  <c r="BW617" i="1"/>
  <c r="BQ617" i="1"/>
  <c r="BK617" i="1"/>
  <c r="BE617" i="1"/>
  <c r="AY617" i="1"/>
  <c r="AS617" i="1"/>
  <c r="AM617" i="1"/>
  <c r="AG617" i="1"/>
  <c r="AA617" i="1"/>
  <c r="U617" i="1"/>
  <c r="O617" i="1"/>
  <c r="I617" i="1"/>
  <c r="A616" i="1"/>
  <c r="EQ616" i="1"/>
  <c r="EK616" i="1"/>
  <c r="EE616" i="1"/>
  <c r="DY616" i="1"/>
  <c r="DS616" i="1"/>
  <c r="DM616" i="1"/>
  <c r="DG616" i="1"/>
  <c r="DA616" i="1"/>
  <c r="CU616" i="1"/>
  <c r="CO616" i="1"/>
  <c r="CI616" i="1"/>
  <c r="CC616" i="1"/>
  <c r="BW616" i="1"/>
  <c r="BQ616" i="1"/>
  <c r="BK616" i="1"/>
  <c r="BE616" i="1"/>
  <c r="AY616" i="1"/>
  <c r="AS616" i="1"/>
  <c r="AM616" i="1"/>
  <c r="AG616" i="1"/>
  <c r="AA616" i="1"/>
  <c r="U616" i="1"/>
  <c r="O616" i="1"/>
  <c r="I616" i="1"/>
  <c r="A615" i="1"/>
  <c r="EQ615" i="1"/>
  <c r="EK615" i="1"/>
  <c r="EE615" i="1"/>
  <c r="DY615" i="1"/>
  <c r="DS615" i="1"/>
  <c r="DM615" i="1"/>
  <c r="DG615" i="1"/>
  <c r="DA615" i="1"/>
  <c r="CU615" i="1"/>
  <c r="CO615" i="1"/>
  <c r="CI615" i="1"/>
  <c r="CC615" i="1"/>
  <c r="BW615" i="1"/>
  <c r="BQ615" i="1"/>
  <c r="BK615" i="1"/>
  <c r="BE615" i="1"/>
  <c r="AY615" i="1"/>
  <c r="AS615" i="1"/>
  <c r="AM615" i="1"/>
  <c r="AG615" i="1"/>
  <c r="AA615" i="1"/>
  <c r="U615" i="1"/>
  <c r="O615" i="1"/>
  <c r="I615" i="1"/>
  <c r="A614" i="1"/>
  <c r="EQ614" i="1"/>
  <c r="EK614" i="1"/>
  <c r="EE614" i="1"/>
  <c r="DY614" i="1"/>
  <c r="DS614" i="1"/>
  <c r="DM614" i="1"/>
  <c r="DG614" i="1"/>
  <c r="DA614" i="1"/>
  <c r="CU614" i="1"/>
  <c r="CO614" i="1"/>
  <c r="CI614" i="1"/>
  <c r="CC614" i="1"/>
  <c r="BW614" i="1"/>
  <c r="BQ614" i="1"/>
  <c r="BK614" i="1"/>
  <c r="BE614" i="1"/>
  <c r="AY614" i="1"/>
  <c r="AS614" i="1"/>
  <c r="AM614" i="1"/>
  <c r="AG614" i="1"/>
  <c r="AA614" i="1"/>
  <c r="U614" i="1"/>
  <c r="O614" i="1"/>
  <c r="I614" i="1"/>
  <c r="A608" i="1"/>
  <c r="EQ608" i="1"/>
  <c r="EK608" i="1"/>
  <c r="EE608" i="1"/>
  <c r="DY608" i="1"/>
  <c r="DS608" i="1"/>
  <c r="DM608" i="1"/>
  <c r="DG608" i="1"/>
  <c r="DA608" i="1"/>
  <c r="CU608" i="1"/>
  <c r="CO608" i="1"/>
  <c r="CI608" i="1"/>
  <c r="CC608" i="1"/>
  <c r="BW608" i="1"/>
  <c r="BQ608" i="1"/>
  <c r="BK608" i="1"/>
  <c r="BE608" i="1"/>
  <c r="AY608" i="1"/>
  <c r="AS608" i="1"/>
  <c r="AM608" i="1"/>
  <c r="AG608" i="1"/>
  <c r="AA608" i="1"/>
  <c r="U608" i="1"/>
  <c r="O608" i="1"/>
  <c r="I608" i="1"/>
  <c r="A607" i="1"/>
  <c r="EQ607" i="1"/>
  <c r="EK607" i="1"/>
  <c r="EE607" i="1"/>
  <c r="DY607" i="1"/>
  <c r="DS607" i="1"/>
  <c r="DM607" i="1"/>
  <c r="DG607" i="1"/>
  <c r="DA607" i="1"/>
  <c r="CU607" i="1"/>
  <c r="CO607" i="1"/>
  <c r="CI607" i="1"/>
  <c r="CC607" i="1"/>
  <c r="BW607" i="1"/>
  <c r="BQ607" i="1"/>
  <c r="BK607" i="1"/>
  <c r="BE607" i="1"/>
  <c r="AY607" i="1"/>
  <c r="AS607" i="1"/>
  <c r="AM607" i="1"/>
  <c r="AG607" i="1"/>
  <c r="AA607" i="1"/>
  <c r="U607" i="1"/>
  <c r="O607" i="1"/>
  <c r="I607" i="1"/>
  <c r="A606" i="1"/>
  <c r="EQ606" i="1"/>
  <c r="EK606" i="1"/>
  <c r="EE606" i="1"/>
  <c r="DY606" i="1"/>
  <c r="DS606" i="1"/>
  <c r="DM606" i="1"/>
  <c r="DG606" i="1"/>
  <c r="DA606" i="1"/>
  <c r="CU606" i="1"/>
  <c r="CO606" i="1"/>
  <c r="CI606" i="1"/>
  <c r="CC606" i="1"/>
  <c r="BW606" i="1"/>
  <c r="BQ606" i="1"/>
  <c r="BK606" i="1"/>
  <c r="BE606" i="1"/>
  <c r="AY606" i="1"/>
  <c r="AS606" i="1"/>
  <c r="AM606" i="1"/>
  <c r="AG606" i="1"/>
  <c r="AA606" i="1"/>
  <c r="U606" i="1"/>
  <c r="O606" i="1"/>
  <c r="I606" i="1"/>
  <c r="A605" i="1"/>
  <c r="EQ605" i="1"/>
  <c r="EK605" i="1"/>
  <c r="EE605" i="1"/>
  <c r="DY605" i="1"/>
  <c r="DS605" i="1"/>
  <c r="DM605" i="1"/>
  <c r="DG605" i="1"/>
  <c r="DA605" i="1"/>
  <c r="CU605" i="1"/>
  <c r="CO605" i="1"/>
  <c r="CI605" i="1"/>
  <c r="CC605" i="1"/>
  <c r="BW605" i="1"/>
  <c r="BQ605" i="1"/>
  <c r="BK605" i="1"/>
  <c r="BE605" i="1"/>
  <c r="AY605" i="1"/>
  <c r="AS605" i="1"/>
  <c r="AM605" i="1"/>
  <c r="AG605" i="1"/>
  <c r="AA605" i="1"/>
  <c r="U605" i="1"/>
  <c r="O605" i="1"/>
  <c r="I605" i="1"/>
  <c r="A604" i="1"/>
  <c r="EQ604" i="1"/>
  <c r="EK604" i="1"/>
  <c r="EE604" i="1"/>
  <c r="DY604" i="1"/>
  <c r="DS604" i="1"/>
  <c r="DM604" i="1"/>
  <c r="DG604" i="1"/>
  <c r="DA604" i="1"/>
  <c r="CU604" i="1"/>
  <c r="CO604" i="1"/>
  <c r="CI604" i="1"/>
  <c r="CC604" i="1"/>
  <c r="BW604" i="1"/>
  <c r="BQ604" i="1"/>
  <c r="BK604" i="1"/>
  <c r="BE604" i="1"/>
  <c r="AY604" i="1"/>
  <c r="AS604" i="1"/>
  <c r="AM604" i="1"/>
  <c r="AG604" i="1"/>
  <c r="AA604" i="1"/>
  <c r="U604" i="1"/>
  <c r="O604" i="1"/>
  <c r="I604" i="1"/>
  <c r="A603" i="1"/>
  <c r="EQ603" i="1"/>
  <c r="EK603" i="1"/>
  <c r="EE603" i="1"/>
  <c r="DY603" i="1"/>
  <c r="DS603" i="1"/>
  <c r="DM603" i="1"/>
  <c r="DG603" i="1"/>
  <c r="DA603" i="1"/>
  <c r="CU603" i="1"/>
  <c r="CO603" i="1"/>
  <c r="CI603" i="1"/>
  <c r="CC603" i="1"/>
  <c r="BW603" i="1"/>
  <c r="BQ603" i="1"/>
  <c r="BK603" i="1"/>
  <c r="BE603" i="1"/>
  <c r="AY603" i="1"/>
  <c r="AS603" i="1"/>
  <c r="AM603" i="1"/>
  <c r="AG603" i="1"/>
  <c r="AA603" i="1"/>
  <c r="U603" i="1"/>
  <c r="O603" i="1"/>
  <c r="I603" i="1"/>
  <c r="A602" i="1"/>
  <c r="EQ602" i="1"/>
  <c r="EK602" i="1"/>
  <c r="EE602" i="1"/>
  <c r="DY602" i="1"/>
  <c r="DS602" i="1"/>
  <c r="DM602" i="1"/>
  <c r="DG602" i="1"/>
  <c r="DA602" i="1"/>
  <c r="CU602" i="1"/>
  <c r="CO602" i="1"/>
  <c r="CI602" i="1"/>
  <c r="CC602" i="1"/>
  <c r="BW602" i="1"/>
  <c r="BQ602" i="1"/>
  <c r="BK602" i="1"/>
  <c r="BE602" i="1"/>
  <c r="AY602" i="1"/>
  <c r="AS602" i="1"/>
  <c r="AM602" i="1"/>
  <c r="AG602" i="1"/>
  <c r="AA602" i="1"/>
  <c r="U602" i="1"/>
  <c r="O602" i="1"/>
  <c r="I602" i="1"/>
  <c r="A601" i="1"/>
  <c r="EQ601" i="1"/>
  <c r="EK601" i="1"/>
  <c r="EE601" i="1"/>
  <c r="DY601" i="1"/>
  <c r="DS601" i="1"/>
  <c r="DM601" i="1"/>
  <c r="DG601" i="1"/>
  <c r="DA601" i="1"/>
  <c r="CU601" i="1"/>
  <c r="CO601" i="1"/>
  <c r="CI601" i="1"/>
  <c r="CC601" i="1"/>
  <c r="BW601" i="1"/>
  <c r="BQ601" i="1"/>
  <c r="BK601" i="1"/>
  <c r="BE601" i="1"/>
  <c r="AY601" i="1"/>
  <c r="AS601" i="1"/>
  <c r="AM601" i="1"/>
  <c r="AG601" i="1"/>
  <c r="AA601" i="1"/>
  <c r="U601" i="1"/>
  <c r="O601" i="1"/>
  <c r="I601" i="1"/>
  <c r="A600" i="1"/>
  <c r="EQ600" i="1"/>
  <c r="EK600" i="1"/>
  <c r="EE600" i="1"/>
  <c r="DY600" i="1"/>
  <c r="DS600" i="1"/>
  <c r="DM600" i="1"/>
  <c r="DG600" i="1"/>
  <c r="DA600" i="1"/>
  <c r="CU600" i="1"/>
  <c r="CO600" i="1"/>
  <c r="CI600" i="1"/>
  <c r="CC600" i="1"/>
  <c r="BW600" i="1"/>
  <c r="BQ600" i="1"/>
  <c r="BK600" i="1"/>
  <c r="BE600" i="1"/>
  <c r="AY600" i="1"/>
  <c r="AS600" i="1"/>
  <c r="AM600" i="1"/>
  <c r="AG600" i="1"/>
  <c r="AA600" i="1"/>
  <c r="U600" i="1"/>
  <c r="O600" i="1"/>
  <c r="I600" i="1"/>
  <c r="A599" i="1"/>
  <c r="EQ599" i="1"/>
  <c r="EK599" i="1"/>
  <c r="EE599" i="1"/>
  <c r="DY599" i="1"/>
  <c r="DS599" i="1"/>
  <c r="DM599" i="1"/>
  <c r="DG599" i="1"/>
  <c r="DA599" i="1"/>
  <c r="CU599" i="1"/>
  <c r="CO599" i="1"/>
  <c r="CI599" i="1"/>
  <c r="CC599" i="1"/>
  <c r="BW599" i="1"/>
  <c r="BQ599" i="1"/>
  <c r="BK599" i="1"/>
  <c r="BE599" i="1"/>
  <c r="AY599" i="1"/>
  <c r="AS599" i="1"/>
  <c r="AM599" i="1"/>
  <c r="AG599" i="1"/>
  <c r="AA599" i="1"/>
  <c r="U599" i="1"/>
  <c r="O599" i="1"/>
  <c r="I599" i="1"/>
  <c r="A598" i="1"/>
  <c r="EQ598" i="1"/>
  <c r="EK598" i="1"/>
  <c r="EE598" i="1"/>
  <c r="DY598" i="1"/>
  <c r="DS598" i="1"/>
  <c r="DM598" i="1"/>
  <c r="DG598" i="1"/>
  <c r="DA598" i="1"/>
  <c r="CU598" i="1"/>
  <c r="CO598" i="1"/>
  <c r="CI598" i="1"/>
  <c r="CC598" i="1"/>
  <c r="BW598" i="1"/>
  <c r="BQ598" i="1"/>
  <c r="BK598" i="1"/>
  <c r="BE598" i="1"/>
  <c r="AY598" i="1"/>
  <c r="AS598" i="1"/>
  <c r="AM598" i="1"/>
  <c r="AG598" i="1"/>
  <c r="AA598" i="1"/>
  <c r="U598" i="1"/>
  <c r="O598" i="1"/>
  <c r="I598" i="1"/>
  <c r="A597" i="1"/>
  <c r="EQ597" i="1"/>
  <c r="EK597" i="1"/>
  <c r="EE597" i="1"/>
  <c r="DY597" i="1"/>
  <c r="DS597" i="1"/>
  <c r="DM597" i="1"/>
  <c r="DG597" i="1"/>
  <c r="DA597" i="1"/>
  <c r="CU597" i="1"/>
  <c r="CO597" i="1"/>
  <c r="CI597" i="1"/>
  <c r="CC597" i="1"/>
  <c r="BW597" i="1"/>
  <c r="BQ597" i="1"/>
  <c r="BK597" i="1"/>
  <c r="BE597" i="1"/>
  <c r="AY597" i="1"/>
  <c r="AS597" i="1"/>
  <c r="AM597" i="1"/>
  <c r="AG597" i="1"/>
  <c r="AA597" i="1"/>
  <c r="U597" i="1"/>
  <c r="O597" i="1"/>
  <c r="I597" i="1"/>
  <c r="A596" i="1"/>
  <c r="EQ596" i="1"/>
  <c r="EK596" i="1"/>
  <c r="EE596" i="1"/>
  <c r="DY596" i="1"/>
  <c r="DS596" i="1"/>
  <c r="DM596" i="1"/>
  <c r="DG596" i="1"/>
  <c r="DA596" i="1"/>
  <c r="CU596" i="1"/>
  <c r="CO596" i="1"/>
  <c r="CI596" i="1"/>
  <c r="CC596" i="1"/>
  <c r="BW596" i="1"/>
  <c r="BQ596" i="1"/>
  <c r="BK596" i="1"/>
  <c r="BE596" i="1"/>
  <c r="AY596" i="1"/>
  <c r="AS596" i="1"/>
  <c r="AM596" i="1"/>
  <c r="AG596" i="1"/>
  <c r="AA596" i="1"/>
  <c r="U596" i="1"/>
  <c r="O596" i="1"/>
  <c r="I596" i="1"/>
  <c r="A595" i="1"/>
  <c r="EQ595" i="1"/>
  <c r="EK595" i="1"/>
  <c r="EE595" i="1"/>
  <c r="DY595" i="1"/>
  <c r="DS595" i="1"/>
  <c r="DM595" i="1"/>
  <c r="DG595" i="1"/>
  <c r="DA595" i="1"/>
  <c r="CU595" i="1"/>
  <c r="CO595" i="1"/>
  <c r="CI595" i="1"/>
  <c r="CC595" i="1"/>
  <c r="BW595" i="1"/>
  <c r="BQ595" i="1"/>
  <c r="BK595" i="1"/>
  <c r="BE595" i="1"/>
  <c r="AY595" i="1"/>
  <c r="AS595" i="1"/>
  <c r="AM595" i="1"/>
  <c r="AG595" i="1"/>
  <c r="AA595" i="1"/>
  <c r="U595" i="1"/>
  <c r="O595" i="1"/>
  <c r="I595" i="1"/>
  <c r="A594" i="1"/>
  <c r="EQ594" i="1"/>
  <c r="EK594" i="1"/>
  <c r="EE594" i="1"/>
  <c r="DY594" i="1"/>
  <c r="DS594" i="1"/>
  <c r="DM594" i="1"/>
  <c r="DG594" i="1"/>
  <c r="DA594" i="1"/>
  <c r="CU594" i="1"/>
  <c r="CO594" i="1"/>
  <c r="CI594" i="1"/>
  <c r="CC594" i="1"/>
  <c r="BW594" i="1"/>
  <c r="BQ594" i="1"/>
  <c r="BK594" i="1"/>
  <c r="BE594" i="1"/>
  <c r="AY594" i="1"/>
  <c r="AS594" i="1"/>
  <c r="AM594" i="1"/>
  <c r="AG594" i="1"/>
  <c r="AA594" i="1"/>
  <c r="U594" i="1"/>
  <c r="O594" i="1"/>
  <c r="I594" i="1"/>
  <c r="A593" i="1"/>
  <c r="EQ593" i="1"/>
  <c r="EK593" i="1"/>
  <c r="EE593" i="1"/>
  <c r="DY593" i="1"/>
  <c r="DS593" i="1"/>
  <c r="DM593" i="1"/>
  <c r="DG593" i="1"/>
  <c r="DA593" i="1"/>
  <c r="CU593" i="1"/>
  <c r="CO593" i="1"/>
  <c r="CI593" i="1"/>
  <c r="CC593" i="1"/>
  <c r="BW593" i="1"/>
  <c r="BQ593" i="1"/>
  <c r="BK593" i="1"/>
  <c r="BE593" i="1"/>
  <c r="AY593" i="1"/>
  <c r="AS593" i="1"/>
  <c r="AM593" i="1"/>
  <c r="AG593" i="1"/>
  <c r="AA593" i="1"/>
  <c r="U593" i="1"/>
  <c r="O593" i="1"/>
  <c r="I593" i="1"/>
  <c r="A592" i="1"/>
  <c r="EQ592" i="1"/>
  <c r="EK592" i="1"/>
  <c r="EE592" i="1"/>
  <c r="DY592" i="1"/>
  <c r="DS592" i="1"/>
  <c r="DM592" i="1"/>
  <c r="DG592" i="1"/>
  <c r="DA592" i="1"/>
  <c r="CU592" i="1"/>
  <c r="CO592" i="1"/>
  <c r="CI592" i="1"/>
  <c r="CC592" i="1"/>
  <c r="BW592" i="1"/>
  <c r="BQ592" i="1"/>
  <c r="BK592" i="1"/>
  <c r="BE592" i="1"/>
  <c r="AY592" i="1"/>
  <c r="AS592" i="1"/>
  <c r="AM592" i="1"/>
  <c r="AG592" i="1"/>
  <c r="AA592" i="1"/>
  <c r="U592" i="1"/>
  <c r="O592" i="1"/>
  <c r="I592" i="1"/>
  <c r="A591" i="1"/>
  <c r="EQ591" i="1"/>
  <c r="EK591" i="1"/>
  <c r="EE591" i="1"/>
  <c r="DY591" i="1"/>
  <c r="DS591" i="1"/>
  <c r="DM591" i="1"/>
  <c r="DG591" i="1"/>
  <c r="DA591" i="1"/>
  <c r="CU591" i="1"/>
  <c r="CO591" i="1"/>
  <c r="CI591" i="1"/>
  <c r="CC591" i="1"/>
  <c r="BW591" i="1"/>
  <c r="BQ591" i="1"/>
  <c r="BK591" i="1"/>
  <c r="BE591" i="1"/>
  <c r="AY591" i="1"/>
  <c r="AS591" i="1"/>
  <c r="AM591" i="1"/>
  <c r="AG591" i="1"/>
  <c r="AA591" i="1"/>
  <c r="U591" i="1"/>
  <c r="O591" i="1"/>
  <c r="I591" i="1"/>
  <c r="A590" i="1"/>
  <c r="EQ590" i="1"/>
  <c r="EK590" i="1"/>
  <c r="EE590" i="1"/>
  <c r="DY590" i="1"/>
  <c r="DS590" i="1"/>
  <c r="DM590" i="1"/>
  <c r="DG590" i="1"/>
  <c r="DA590" i="1"/>
  <c r="CU590" i="1"/>
  <c r="CO590" i="1"/>
  <c r="CI590" i="1"/>
  <c r="CC590" i="1"/>
  <c r="BW590" i="1"/>
  <c r="BQ590" i="1"/>
  <c r="BK590" i="1"/>
  <c r="BE590" i="1"/>
  <c r="AY590" i="1"/>
  <c r="AS590" i="1"/>
  <c r="AM590" i="1"/>
  <c r="AG590" i="1"/>
  <c r="AA590" i="1"/>
  <c r="U590" i="1"/>
  <c r="O590" i="1"/>
  <c r="I590" i="1"/>
  <c r="A589" i="1"/>
  <c r="EQ589" i="1"/>
  <c r="EK589" i="1"/>
  <c r="EE589" i="1"/>
  <c r="DY589" i="1"/>
  <c r="DS589" i="1"/>
  <c r="DM589" i="1"/>
  <c r="DG589" i="1"/>
  <c r="DA589" i="1"/>
  <c r="CU589" i="1"/>
  <c r="CO589" i="1"/>
  <c r="CI589" i="1"/>
  <c r="CC589" i="1"/>
  <c r="BW589" i="1"/>
  <c r="BQ589" i="1"/>
  <c r="BK589" i="1"/>
  <c r="BE589" i="1"/>
  <c r="AY589" i="1"/>
  <c r="AS589" i="1"/>
  <c r="AM589" i="1"/>
  <c r="AG589" i="1"/>
  <c r="AA589" i="1"/>
  <c r="U589" i="1"/>
  <c r="O589" i="1"/>
  <c r="I589" i="1"/>
  <c r="A588" i="1"/>
  <c r="EQ588" i="1"/>
  <c r="EK588" i="1"/>
  <c r="EE588" i="1"/>
  <c r="DY588" i="1"/>
  <c r="DS588" i="1"/>
  <c r="DM588" i="1"/>
  <c r="DG588" i="1"/>
  <c r="DA588" i="1"/>
  <c r="CU588" i="1"/>
  <c r="CO588" i="1"/>
  <c r="CI588" i="1"/>
  <c r="CC588" i="1"/>
  <c r="BW588" i="1"/>
  <c r="BQ588" i="1"/>
  <c r="BK588" i="1"/>
  <c r="BE588" i="1"/>
  <c r="AY588" i="1"/>
  <c r="AS588" i="1"/>
  <c r="AM588" i="1"/>
  <c r="AG588" i="1"/>
  <c r="AA588" i="1"/>
  <c r="U588" i="1"/>
  <c r="O588" i="1"/>
  <c r="I588" i="1"/>
  <c r="A587" i="1"/>
  <c r="EQ587" i="1"/>
  <c r="EK587" i="1"/>
  <c r="EE587" i="1"/>
  <c r="DY587" i="1"/>
  <c r="DS587" i="1"/>
  <c r="DM587" i="1"/>
  <c r="DG587" i="1"/>
  <c r="DA587" i="1"/>
  <c r="CU587" i="1"/>
  <c r="CO587" i="1"/>
  <c r="CI587" i="1"/>
  <c r="CC587" i="1"/>
  <c r="BW587" i="1"/>
  <c r="BQ587" i="1"/>
  <c r="BK587" i="1"/>
  <c r="BE587" i="1"/>
  <c r="AY587" i="1"/>
  <c r="AS587" i="1"/>
  <c r="AM587" i="1"/>
  <c r="AG587" i="1"/>
  <c r="AA587" i="1"/>
  <c r="U587" i="1"/>
  <c r="O587" i="1"/>
  <c r="I587" i="1"/>
  <c r="A586" i="1"/>
  <c r="EQ586" i="1"/>
  <c r="EK586" i="1"/>
  <c r="EE586" i="1"/>
  <c r="DY586" i="1"/>
  <c r="DS586" i="1"/>
  <c r="DM586" i="1"/>
  <c r="DG586" i="1"/>
  <c r="DA586" i="1"/>
  <c r="CU586" i="1"/>
  <c r="CO586" i="1"/>
  <c r="CI586" i="1"/>
  <c r="CC586" i="1"/>
  <c r="BW586" i="1"/>
  <c r="BQ586" i="1"/>
  <c r="BK586" i="1"/>
  <c r="BE586" i="1"/>
  <c r="AY586" i="1"/>
  <c r="AS586" i="1"/>
  <c r="AM586" i="1"/>
  <c r="AG586" i="1"/>
  <c r="AA586" i="1"/>
  <c r="U586" i="1"/>
  <c r="O586" i="1"/>
  <c r="I586" i="1"/>
  <c r="A585" i="1"/>
  <c r="EQ585" i="1"/>
  <c r="EK585" i="1"/>
  <c r="EE585" i="1"/>
  <c r="DY585" i="1"/>
  <c r="DS585" i="1"/>
  <c r="DM585" i="1"/>
  <c r="DG585" i="1"/>
  <c r="DA585" i="1"/>
  <c r="CU585" i="1"/>
  <c r="CO585" i="1"/>
  <c r="CI585" i="1"/>
  <c r="CC585" i="1"/>
  <c r="BW585" i="1"/>
  <c r="BQ585" i="1"/>
  <c r="BK585" i="1"/>
  <c r="BE585" i="1"/>
  <c r="AY585" i="1"/>
  <c r="AS585" i="1"/>
  <c r="AM585" i="1"/>
  <c r="AG585" i="1"/>
  <c r="AA585" i="1"/>
  <c r="U585" i="1"/>
  <c r="O585" i="1"/>
  <c r="I585" i="1"/>
  <c r="A584" i="1"/>
  <c r="EQ584" i="1"/>
  <c r="EK584" i="1"/>
  <c r="EE584" i="1"/>
  <c r="DY584" i="1"/>
  <c r="DS584" i="1"/>
  <c r="DM584" i="1"/>
  <c r="DG584" i="1"/>
  <c r="DA584" i="1"/>
  <c r="CU584" i="1"/>
  <c r="CO584" i="1"/>
  <c r="CI584" i="1"/>
  <c r="CC584" i="1"/>
  <c r="BW584" i="1"/>
  <c r="BQ584" i="1"/>
  <c r="BK584" i="1"/>
  <c r="BE584" i="1"/>
  <c r="AY584" i="1"/>
  <c r="AS584" i="1"/>
  <c r="AM584" i="1"/>
  <c r="AG584" i="1"/>
  <c r="AA584" i="1"/>
  <c r="U584" i="1"/>
  <c r="O584" i="1"/>
  <c r="I584" i="1"/>
  <c r="A583" i="1"/>
  <c r="EQ583" i="1"/>
  <c r="EK583" i="1"/>
  <c r="EE583" i="1"/>
  <c r="DY583" i="1"/>
  <c r="DS583" i="1"/>
  <c r="DM583" i="1"/>
  <c r="DG583" i="1"/>
  <c r="DA583" i="1"/>
  <c r="CU583" i="1"/>
  <c r="CO583" i="1"/>
  <c r="CI583" i="1"/>
  <c r="CC583" i="1"/>
  <c r="BW583" i="1"/>
  <c r="BQ583" i="1"/>
  <c r="BK583" i="1"/>
  <c r="BE583" i="1"/>
  <c r="AY583" i="1"/>
  <c r="AS583" i="1"/>
  <c r="AM583" i="1"/>
  <c r="AG583" i="1"/>
  <c r="AA583" i="1"/>
  <c r="U583" i="1"/>
  <c r="O583" i="1"/>
  <c r="I583" i="1"/>
  <c r="A582" i="1"/>
  <c r="EQ582" i="1"/>
  <c r="EK582" i="1"/>
  <c r="EE582" i="1"/>
  <c r="DY582" i="1"/>
  <c r="DS582" i="1"/>
  <c r="DM582" i="1"/>
  <c r="DG582" i="1"/>
  <c r="DA582" i="1"/>
  <c r="CU582" i="1"/>
  <c r="CO582" i="1"/>
  <c r="CI582" i="1"/>
  <c r="CC582" i="1"/>
  <c r="BW582" i="1"/>
  <c r="BQ582" i="1"/>
  <c r="BK582" i="1"/>
  <c r="BE582" i="1"/>
  <c r="AY582" i="1"/>
  <c r="AS582" i="1"/>
  <c r="AM582" i="1"/>
  <c r="AG582" i="1"/>
  <c r="AA582" i="1"/>
  <c r="U582" i="1"/>
  <c r="O582" i="1"/>
  <c r="I582" i="1"/>
  <c r="A581" i="1"/>
  <c r="EQ581" i="1"/>
  <c r="EK581" i="1"/>
  <c r="EE581" i="1"/>
  <c r="DY581" i="1"/>
  <c r="DS581" i="1"/>
  <c r="DM581" i="1"/>
  <c r="DG581" i="1"/>
  <c r="DA581" i="1"/>
  <c r="CU581" i="1"/>
  <c r="CO581" i="1"/>
  <c r="CI581" i="1"/>
  <c r="CC581" i="1"/>
  <c r="BW581" i="1"/>
  <c r="BQ581" i="1"/>
  <c r="BK581" i="1"/>
  <c r="BE581" i="1"/>
  <c r="AY581" i="1"/>
  <c r="AS581" i="1"/>
  <c r="AM581" i="1"/>
  <c r="AG581" i="1"/>
  <c r="AA581" i="1"/>
  <c r="U581" i="1"/>
  <c r="O581" i="1"/>
  <c r="I581" i="1"/>
  <c r="A580" i="1"/>
  <c r="EQ580" i="1"/>
  <c r="EK580" i="1"/>
  <c r="EE580" i="1"/>
  <c r="DY580" i="1"/>
  <c r="DS580" i="1"/>
  <c r="DM580" i="1"/>
  <c r="DG580" i="1"/>
  <c r="DA580" i="1"/>
  <c r="CU580" i="1"/>
  <c r="CO580" i="1"/>
  <c r="CI580" i="1"/>
  <c r="CC580" i="1"/>
  <c r="BW580" i="1"/>
  <c r="BQ580" i="1"/>
  <c r="BK580" i="1"/>
  <c r="BE580" i="1"/>
  <c r="AY580" i="1"/>
  <c r="AS580" i="1"/>
  <c r="AM580" i="1"/>
  <c r="AG580" i="1"/>
  <c r="AA580" i="1"/>
  <c r="U580" i="1"/>
  <c r="O580" i="1"/>
  <c r="I580" i="1"/>
  <c r="A579" i="1"/>
  <c r="EQ579" i="1"/>
  <c r="EK579" i="1"/>
  <c r="EE579" i="1"/>
  <c r="DY579" i="1"/>
  <c r="DS579" i="1"/>
  <c r="DM579" i="1"/>
  <c r="DG579" i="1"/>
  <c r="DA579" i="1"/>
  <c r="CU579" i="1"/>
  <c r="CO579" i="1"/>
  <c r="CI579" i="1"/>
  <c r="CC579" i="1"/>
  <c r="BW579" i="1"/>
  <c r="BQ579" i="1"/>
  <c r="BK579" i="1"/>
  <c r="BE579" i="1"/>
  <c r="AY579" i="1"/>
  <c r="AS579" i="1"/>
  <c r="AM579" i="1"/>
  <c r="AG579" i="1"/>
  <c r="AA579" i="1"/>
  <c r="U579" i="1"/>
  <c r="O579" i="1"/>
  <c r="I579" i="1"/>
  <c r="A578" i="1"/>
  <c r="EQ578" i="1"/>
  <c r="EK578" i="1"/>
  <c r="EE578" i="1"/>
  <c r="DY578" i="1"/>
  <c r="DS578" i="1"/>
  <c r="DM578" i="1"/>
  <c r="DG578" i="1"/>
  <c r="DA578" i="1"/>
  <c r="CU578" i="1"/>
  <c r="CO578" i="1"/>
  <c r="CI578" i="1"/>
  <c r="CC578" i="1"/>
  <c r="BW578" i="1"/>
  <c r="BQ578" i="1"/>
  <c r="BK578" i="1"/>
  <c r="BE578" i="1"/>
  <c r="AY578" i="1"/>
  <c r="AS578" i="1"/>
  <c r="AM578" i="1"/>
  <c r="AG578" i="1"/>
  <c r="AA578" i="1"/>
  <c r="U578" i="1"/>
  <c r="O578" i="1"/>
  <c r="I578" i="1"/>
  <c r="A572" i="1"/>
  <c r="EQ572" i="1"/>
  <c r="EK572" i="1"/>
  <c r="EE572" i="1"/>
  <c r="DY572" i="1"/>
  <c r="DS572" i="1"/>
  <c r="DM572" i="1"/>
  <c r="DG572" i="1"/>
  <c r="DA572" i="1"/>
  <c r="CU572" i="1"/>
  <c r="CO572" i="1"/>
  <c r="CI572" i="1"/>
  <c r="CC572" i="1"/>
  <c r="BW572" i="1"/>
  <c r="BQ572" i="1"/>
  <c r="BK572" i="1"/>
  <c r="BE572" i="1"/>
  <c r="AY572" i="1"/>
  <c r="AS572" i="1"/>
  <c r="AM572" i="1"/>
  <c r="AG572" i="1"/>
  <c r="AA572" i="1"/>
  <c r="U572" i="1"/>
  <c r="O572" i="1"/>
  <c r="I572" i="1"/>
  <c r="A571" i="1"/>
  <c r="EQ571" i="1"/>
  <c r="EK571" i="1"/>
  <c r="EE571" i="1"/>
  <c r="DY571" i="1"/>
  <c r="DS571" i="1"/>
  <c r="DM571" i="1"/>
  <c r="DG571" i="1"/>
  <c r="DA571" i="1"/>
  <c r="CU571" i="1"/>
  <c r="CO571" i="1"/>
  <c r="CI571" i="1"/>
  <c r="CC571" i="1"/>
  <c r="BW571" i="1"/>
  <c r="BQ571" i="1"/>
  <c r="BK571" i="1"/>
  <c r="BE571" i="1"/>
  <c r="AY571" i="1"/>
  <c r="AS571" i="1"/>
  <c r="AM571" i="1"/>
  <c r="AG571" i="1"/>
  <c r="AA571" i="1"/>
  <c r="U571" i="1"/>
  <c r="O571" i="1"/>
  <c r="I571" i="1"/>
  <c r="A570" i="1"/>
  <c r="EQ570" i="1"/>
  <c r="EK570" i="1"/>
  <c r="EE570" i="1"/>
  <c r="DY570" i="1"/>
  <c r="DS570" i="1"/>
  <c r="DM570" i="1"/>
  <c r="DG570" i="1"/>
  <c r="DA570" i="1"/>
  <c r="CU570" i="1"/>
  <c r="CO570" i="1"/>
  <c r="CI570" i="1"/>
  <c r="CC570" i="1"/>
  <c r="BW570" i="1"/>
  <c r="BQ570" i="1"/>
  <c r="BK570" i="1"/>
  <c r="BE570" i="1"/>
  <c r="AY570" i="1"/>
  <c r="AS570" i="1"/>
  <c r="AM570" i="1"/>
  <c r="AG570" i="1"/>
  <c r="AA570" i="1"/>
  <c r="U570" i="1"/>
  <c r="O570" i="1"/>
  <c r="I570" i="1"/>
  <c r="A569" i="1"/>
  <c r="EQ569" i="1"/>
  <c r="EK569" i="1"/>
  <c r="EE569" i="1"/>
  <c r="DY569" i="1"/>
  <c r="DS569" i="1"/>
  <c r="DM569" i="1"/>
  <c r="DG569" i="1"/>
  <c r="DA569" i="1"/>
  <c r="CU569" i="1"/>
  <c r="CO569" i="1"/>
  <c r="CI569" i="1"/>
  <c r="CC569" i="1"/>
  <c r="BW569" i="1"/>
  <c r="BQ569" i="1"/>
  <c r="BK569" i="1"/>
  <c r="BE569" i="1"/>
  <c r="AY569" i="1"/>
  <c r="AS569" i="1"/>
  <c r="AM569" i="1"/>
  <c r="AG569" i="1"/>
  <c r="AA569" i="1"/>
  <c r="U569" i="1"/>
  <c r="O569" i="1"/>
  <c r="I569" i="1"/>
  <c r="A568" i="1"/>
  <c r="EQ568" i="1"/>
  <c r="EK568" i="1"/>
  <c r="EE568" i="1"/>
  <c r="DY568" i="1"/>
  <c r="DS568" i="1"/>
  <c r="DM568" i="1"/>
  <c r="DG568" i="1"/>
  <c r="DA568" i="1"/>
  <c r="CU568" i="1"/>
  <c r="CO568" i="1"/>
  <c r="CI568" i="1"/>
  <c r="CC568" i="1"/>
  <c r="BW568" i="1"/>
  <c r="BQ568" i="1"/>
  <c r="BK568" i="1"/>
  <c r="BE568" i="1"/>
  <c r="AY568" i="1"/>
  <c r="AS568" i="1"/>
  <c r="AM568" i="1"/>
  <c r="AG568" i="1"/>
  <c r="AA568" i="1"/>
  <c r="U568" i="1"/>
  <c r="O568" i="1"/>
  <c r="I568" i="1"/>
  <c r="A567" i="1"/>
  <c r="EQ567" i="1"/>
  <c r="EK567" i="1"/>
  <c r="EE567" i="1"/>
  <c r="DY567" i="1"/>
  <c r="DS567" i="1"/>
  <c r="DM567" i="1"/>
  <c r="DG567" i="1"/>
  <c r="DA567" i="1"/>
  <c r="CU567" i="1"/>
  <c r="CO567" i="1"/>
  <c r="CI567" i="1"/>
  <c r="CC567" i="1"/>
  <c r="BW567" i="1"/>
  <c r="BQ567" i="1"/>
  <c r="BK567" i="1"/>
  <c r="BE567" i="1"/>
  <c r="AY567" i="1"/>
  <c r="AS567" i="1"/>
  <c r="AM567" i="1"/>
  <c r="AG567" i="1"/>
  <c r="AA567" i="1"/>
  <c r="U567" i="1"/>
  <c r="O567" i="1"/>
  <c r="I567" i="1"/>
  <c r="A566" i="1"/>
  <c r="EQ566" i="1"/>
  <c r="EK566" i="1"/>
  <c r="EE566" i="1"/>
  <c r="DY566" i="1"/>
  <c r="DS566" i="1"/>
  <c r="DM566" i="1"/>
  <c r="DG566" i="1"/>
  <c r="DA566" i="1"/>
  <c r="CU566" i="1"/>
  <c r="CO566" i="1"/>
  <c r="CI566" i="1"/>
  <c r="CC566" i="1"/>
  <c r="BW566" i="1"/>
  <c r="BQ566" i="1"/>
  <c r="BK566" i="1"/>
  <c r="BE566" i="1"/>
  <c r="AY566" i="1"/>
  <c r="AS566" i="1"/>
  <c r="AM566" i="1"/>
  <c r="AG566" i="1"/>
  <c r="AA566" i="1"/>
  <c r="U566" i="1"/>
  <c r="O566" i="1"/>
  <c r="I566" i="1"/>
  <c r="A565" i="1"/>
  <c r="EQ565" i="1"/>
  <c r="EK565" i="1"/>
  <c r="EE565" i="1"/>
  <c r="DY565" i="1"/>
  <c r="DS565" i="1"/>
  <c r="DM565" i="1"/>
  <c r="DG565" i="1"/>
  <c r="DA565" i="1"/>
  <c r="CU565" i="1"/>
  <c r="CO565" i="1"/>
  <c r="CI565" i="1"/>
  <c r="CC565" i="1"/>
  <c r="BW565" i="1"/>
  <c r="BQ565" i="1"/>
  <c r="BK565" i="1"/>
  <c r="BE565" i="1"/>
  <c r="AY565" i="1"/>
  <c r="AS565" i="1"/>
  <c r="AM565" i="1"/>
  <c r="AG565" i="1"/>
  <c r="AA565" i="1"/>
  <c r="U565" i="1"/>
  <c r="O565" i="1"/>
  <c r="I565" i="1"/>
  <c r="A564" i="1"/>
  <c r="EQ564" i="1"/>
  <c r="EK564" i="1"/>
  <c r="EE564" i="1"/>
  <c r="DY564" i="1"/>
  <c r="DS564" i="1"/>
  <c r="DM564" i="1"/>
  <c r="DG564" i="1"/>
  <c r="DA564" i="1"/>
  <c r="CU564" i="1"/>
  <c r="CO564" i="1"/>
  <c r="CI564" i="1"/>
  <c r="CC564" i="1"/>
  <c r="BW564" i="1"/>
  <c r="BQ564" i="1"/>
  <c r="BK564" i="1"/>
  <c r="BE564" i="1"/>
  <c r="AY564" i="1"/>
  <c r="AS564" i="1"/>
  <c r="AM564" i="1"/>
  <c r="AG564" i="1"/>
  <c r="AA564" i="1"/>
  <c r="U564" i="1"/>
  <c r="O564" i="1"/>
  <c r="I564" i="1"/>
  <c r="A563" i="1"/>
  <c r="EQ563" i="1"/>
  <c r="EK563" i="1"/>
  <c r="EE563" i="1"/>
  <c r="DY563" i="1"/>
  <c r="DS563" i="1"/>
  <c r="DM563" i="1"/>
  <c r="DG563" i="1"/>
  <c r="DA563" i="1"/>
  <c r="CU563" i="1"/>
  <c r="CO563" i="1"/>
  <c r="CI563" i="1"/>
  <c r="CC563" i="1"/>
  <c r="BW563" i="1"/>
  <c r="BQ563" i="1"/>
  <c r="BK563" i="1"/>
  <c r="BE563" i="1"/>
  <c r="AY563" i="1"/>
  <c r="AS563" i="1"/>
  <c r="AM563" i="1"/>
  <c r="AG563" i="1"/>
  <c r="AA563" i="1"/>
  <c r="U563" i="1"/>
  <c r="O563" i="1"/>
  <c r="I563" i="1"/>
  <c r="A562" i="1"/>
  <c r="EQ562" i="1"/>
  <c r="EK562" i="1"/>
  <c r="EE562" i="1"/>
  <c r="DY562" i="1"/>
  <c r="DS562" i="1"/>
  <c r="DM562" i="1"/>
  <c r="DG562" i="1"/>
  <c r="DA562" i="1"/>
  <c r="CU562" i="1"/>
  <c r="CO562" i="1"/>
  <c r="CI562" i="1"/>
  <c r="CC562" i="1"/>
  <c r="BW562" i="1"/>
  <c r="BQ562" i="1"/>
  <c r="BK562" i="1"/>
  <c r="BE562" i="1"/>
  <c r="AY562" i="1"/>
  <c r="AS562" i="1"/>
  <c r="AM562" i="1"/>
  <c r="AG562" i="1"/>
  <c r="AA562" i="1"/>
  <c r="U562" i="1"/>
  <c r="O562" i="1"/>
  <c r="I562" i="1"/>
  <c r="A561" i="1"/>
  <c r="EQ561" i="1"/>
  <c r="EK561" i="1"/>
  <c r="EE561" i="1"/>
  <c r="DY561" i="1"/>
  <c r="DS561" i="1"/>
  <c r="DM561" i="1"/>
  <c r="DG561" i="1"/>
  <c r="DA561" i="1"/>
  <c r="CU561" i="1"/>
  <c r="CO561" i="1"/>
  <c r="CI561" i="1"/>
  <c r="CC561" i="1"/>
  <c r="BW561" i="1"/>
  <c r="BQ561" i="1"/>
  <c r="BK561" i="1"/>
  <c r="BE561" i="1"/>
  <c r="AY561" i="1"/>
  <c r="AS561" i="1"/>
  <c r="AM561" i="1"/>
  <c r="AG561" i="1"/>
  <c r="AA561" i="1"/>
  <c r="U561" i="1"/>
  <c r="O561" i="1"/>
  <c r="I561" i="1"/>
  <c r="A560" i="1"/>
  <c r="EQ560" i="1"/>
  <c r="EK560" i="1"/>
  <c r="EE560" i="1"/>
  <c r="DY560" i="1"/>
  <c r="DS560" i="1"/>
  <c r="DM560" i="1"/>
  <c r="DG560" i="1"/>
  <c r="DA560" i="1"/>
  <c r="CU560" i="1"/>
  <c r="CO560" i="1"/>
  <c r="CI560" i="1"/>
  <c r="CC560" i="1"/>
  <c r="BW560" i="1"/>
  <c r="BQ560" i="1"/>
  <c r="BK560" i="1"/>
  <c r="BE560" i="1"/>
  <c r="AY560" i="1"/>
  <c r="AS560" i="1"/>
  <c r="AM560" i="1"/>
  <c r="AG560" i="1"/>
  <c r="AA560" i="1"/>
  <c r="U560" i="1"/>
  <c r="O560" i="1"/>
  <c r="I560" i="1"/>
  <c r="A559" i="1"/>
  <c r="EQ559" i="1"/>
  <c r="EK559" i="1"/>
  <c r="EE559" i="1"/>
  <c r="DY559" i="1"/>
  <c r="DS559" i="1"/>
  <c r="DM559" i="1"/>
  <c r="DG559" i="1"/>
  <c r="DA559" i="1"/>
  <c r="CU559" i="1"/>
  <c r="CO559" i="1"/>
  <c r="CI559" i="1"/>
  <c r="CC559" i="1"/>
  <c r="BW559" i="1"/>
  <c r="BQ559" i="1"/>
  <c r="BK559" i="1"/>
  <c r="BE559" i="1"/>
  <c r="AY559" i="1"/>
  <c r="AS559" i="1"/>
  <c r="AM559" i="1"/>
  <c r="AG559" i="1"/>
  <c r="AA559" i="1"/>
  <c r="U559" i="1"/>
  <c r="O559" i="1"/>
  <c r="I559" i="1"/>
  <c r="A558" i="1"/>
  <c r="EQ558" i="1"/>
  <c r="EK558" i="1"/>
  <c r="EE558" i="1"/>
  <c r="DY558" i="1"/>
  <c r="DS558" i="1"/>
  <c r="DM558" i="1"/>
  <c r="DG558" i="1"/>
  <c r="DA558" i="1"/>
  <c r="CU558" i="1"/>
  <c r="CO558" i="1"/>
  <c r="CI558" i="1"/>
  <c r="CC558" i="1"/>
  <c r="BW558" i="1"/>
  <c r="BQ558" i="1"/>
  <c r="BK558" i="1"/>
  <c r="BE558" i="1"/>
  <c r="AY558" i="1"/>
  <c r="AS558" i="1"/>
  <c r="AM558" i="1"/>
  <c r="AG558" i="1"/>
  <c r="AA558" i="1"/>
  <c r="U558" i="1"/>
  <c r="O558" i="1"/>
  <c r="I558" i="1"/>
  <c r="A557" i="1"/>
  <c r="EQ557" i="1"/>
  <c r="EK557" i="1"/>
  <c r="EE557" i="1"/>
  <c r="DY557" i="1"/>
  <c r="DS557" i="1"/>
  <c r="DM557" i="1"/>
  <c r="DG557" i="1"/>
  <c r="DA557" i="1"/>
  <c r="CU557" i="1"/>
  <c r="CO557" i="1"/>
  <c r="CI557" i="1"/>
  <c r="CC557" i="1"/>
  <c r="BW557" i="1"/>
  <c r="BQ557" i="1"/>
  <c r="BK557" i="1"/>
  <c r="BE557" i="1"/>
  <c r="AY557" i="1"/>
  <c r="AS557" i="1"/>
  <c r="AM557" i="1"/>
  <c r="AG557" i="1"/>
  <c r="AA557" i="1"/>
  <c r="U557" i="1"/>
  <c r="O557" i="1"/>
  <c r="I557" i="1"/>
  <c r="A556" i="1"/>
  <c r="EQ556" i="1"/>
  <c r="EK556" i="1"/>
  <c r="EE556" i="1"/>
  <c r="DY556" i="1"/>
  <c r="DS556" i="1"/>
  <c r="DM556" i="1"/>
  <c r="DG556" i="1"/>
  <c r="DA556" i="1"/>
  <c r="CU556" i="1"/>
  <c r="CO556" i="1"/>
  <c r="CI556" i="1"/>
  <c r="CC556" i="1"/>
  <c r="BW556" i="1"/>
  <c r="BQ556" i="1"/>
  <c r="BK556" i="1"/>
  <c r="BE556" i="1"/>
  <c r="AY556" i="1"/>
  <c r="AS556" i="1"/>
  <c r="AM556" i="1"/>
  <c r="AG556" i="1"/>
  <c r="AA556" i="1"/>
  <c r="U556" i="1"/>
  <c r="O556" i="1"/>
  <c r="I556" i="1"/>
  <c r="A555" i="1"/>
  <c r="EQ555" i="1"/>
  <c r="EK555" i="1"/>
  <c r="EE555" i="1"/>
  <c r="DY555" i="1"/>
  <c r="DS555" i="1"/>
  <c r="DM555" i="1"/>
  <c r="DG555" i="1"/>
  <c r="DA555" i="1"/>
  <c r="CU555" i="1"/>
  <c r="CO555" i="1"/>
  <c r="CI555" i="1"/>
  <c r="CC555" i="1"/>
  <c r="BW555" i="1"/>
  <c r="BQ555" i="1"/>
  <c r="BK555" i="1"/>
  <c r="BE555" i="1"/>
  <c r="AY555" i="1"/>
  <c r="AS555" i="1"/>
  <c r="AM555" i="1"/>
  <c r="AG555" i="1"/>
  <c r="AA555" i="1"/>
  <c r="U555" i="1"/>
  <c r="O555" i="1"/>
  <c r="I555" i="1"/>
  <c r="A554" i="1"/>
  <c r="EQ554" i="1"/>
  <c r="EK554" i="1"/>
  <c r="EE554" i="1"/>
  <c r="DY554" i="1"/>
  <c r="DS554" i="1"/>
  <c r="DM554" i="1"/>
  <c r="DG554" i="1"/>
  <c r="DA554" i="1"/>
  <c r="CU554" i="1"/>
  <c r="CO554" i="1"/>
  <c r="CI554" i="1"/>
  <c r="CC554" i="1"/>
  <c r="BW554" i="1"/>
  <c r="BQ554" i="1"/>
  <c r="BK554" i="1"/>
  <c r="BE554" i="1"/>
  <c r="AY554" i="1"/>
  <c r="AS554" i="1"/>
  <c r="AM554" i="1"/>
  <c r="AG554" i="1"/>
  <c r="AA554" i="1"/>
  <c r="U554" i="1"/>
  <c r="O554" i="1"/>
  <c r="I554" i="1"/>
  <c r="A553" i="1"/>
  <c r="EQ553" i="1"/>
  <c r="EK553" i="1"/>
  <c r="EE553" i="1"/>
  <c r="DY553" i="1"/>
  <c r="DS553" i="1"/>
  <c r="DM553" i="1"/>
  <c r="DG553" i="1"/>
  <c r="DA553" i="1"/>
  <c r="CU553" i="1"/>
  <c r="CO553" i="1"/>
  <c r="CI553" i="1"/>
  <c r="CC553" i="1"/>
  <c r="BW553" i="1"/>
  <c r="BQ553" i="1"/>
  <c r="BK553" i="1"/>
  <c r="BE553" i="1"/>
  <c r="AY553" i="1"/>
  <c r="AS553" i="1"/>
  <c r="AM553" i="1"/>
  <c r="AG553" i="1"/>
  <c r="AA553" i="1"/>
  <c r="U553" i="1"/>
  <c r="O553" i="1"/>
  <c r="I553" i="1"/>
  <c r="A552" i="1"/>
  <c r="EQ552" i="1"/>
  <c r="EK552" i="1"/>
  <c r="EE552" i="1"/>
  <c r="DY552" i="1"/>
  <c r="DS552" i="1"/>
  <c r="DM552" i="1"/>
  <c r="DG552" i="1"/>
  <c r="DA552" i="1"/>
  <c r="CU552" i="1"/>
  <c r="CO552" i="1"/>
  <c r="CI552" i="1"/>
  <c r="CC552" i="1"/>
  <c r="BW552" i="1"/>
  <c r="BQ552" i="1"/>
  <c r="BK552" i="1"/>
  <c r="BE552" i="1"/>
  <c r="AY552" i="1"/>
  <c r="AS552" i="1"/>
  <c r="AM552" i="1"/>
  <c r="AG552" i="1"/>
  <c r="AA552" i="1"/>
  <c r="U552" i="1"/>
  <c r="O552" i="1"/>
  <c r="I552" i="1"/>
  <c r="A551" i="1"/>
  <c r="EQ551" i="1"/>
  <c r="EK551" i="1"/>
  <c r="EE551" i="1"/>
  <c r="DY551" i="1"/>
  <c r="DS551" i="1"/>
  <c r="DM551" i="1"/>
  <c r="DG551" i="1"/>
  <c r="DA551" i="1"/>
  <c r="CU551" i="1"/>
  <c r="CO551" i="1"/>
  <c r="CI551" i="1"/>
  <c r="CC551" i="1"/>
  <c r="BW551" i="1"/>
  <c r="BQ551" i="1"/>
  <c r="BK551" i="1"/>
  <c r="BE551" i="1"/>
  <c r="AY551" i="1"/>
  <c r="AS551" i="1"/>
  <c r="AM551" i="1"/>
  <c r="AG551" i="1"/>
  <c r="AA551" i="1"/>
  <c r="U551" i="1"/>
  <c r="O551" i="1"/>
  <c r="I551" i="1"/>
  <c r="A550" i="1"/>
  <c r="EQ550" i="1"/>
  <c r="EK550" i="1"/>
  <c r="EE550" i="1"/>
  <c r="DY550" i="1"/>
  <c r="DS550" i="1"/>
  <c r="DM550" i="1"/>
  <c r="DG550" i="1"/>
  <c r="DA550" i="1"/>
  <c r="CU550" i="1"/>
  <c r="CO550" i="1"/>
  <c r="CI550" i="1"/>
  <c r="CC550" i="1"/>
  <c r="BW550" i="1"/>
  <c r="BQ550" i="1"/>
  <c r="BK550" i="1"/>
  <c r="BE550" i="1"/>
  <c r="AY550" i="1"/>
  <c r="AS550" i="1"/>
  <c r="AM550" i="1"/>
  <c r="AG550" i="1"/>
  <c r="AA550" i="1"/>
  <c r="U550" i="1"/>
  <c r="O550" i="1"/>
  <c r="I550" i="1"/>
  <c r="A549" i="1"/>
  <c r="EQ549" i="1"/>
  <c r="EK549" i="1"/>
  <c r="EE549" i="1"/>
  <c r="DY549" i="1"/>
  <c r="DS549" i="1"/>
  <c r="DM549" i="1"/>
  <c r="DG549" i="1"/>
  <c r="DA549" i="1"/>
  <c r="CU549" i="1"/>
  <c r="CO549" i="1"/>
  <c r="CI549" i="1"/>
  <c r="CC549" i="1"/>
  <c r="BW549" i="1"/>
  <c r="BQ549" i="1"/>
  <c r="BK549" i="1"/>
  <c r="BE549" i="1"/>
  <c r="AY549" i="1"/>
  <c r="AS549" i="1"/>
  <c r="AM549" i="1"/>
  <c r="AG549" i="1"/>
  <c r="AA549" i="1"/>
  <c r="U549" i="1"/>
  <c r="O549" i="1"/>
  <c r="I549" i="1"/>
  <c r="A548" i="1"/>
  <c r="EQ548" i="1"/>
  <c r="EK548" i="1"/>
  <c r="EE548" i="1"/>
  <c r="DY548" i="1"/>
  <c r="DS548" i="1"/>
  <c r="DM548" i="1"/>
  <c r="DG548" i="1"/>
  <c r="DA548" i="1"/>
  <c r="CU548" i="1"/>
  <c r="CO548" i="1"/>
  <c r="CI548" i="1"/>
  <c r="CC548" i="1"/>
  <c r="BW548" i="1"/>
  <c r="BQ548" i="1"/>
  <c r="BK548" i="1"/>
  <c r="BE548" i="1"/>
  <c r="AY548" i="1"/>
  <c r="AS548" i="1"/>
  <c r="AM548" i="1"/>
  <c r="AG548" i="1"/>
  <c r="AA548" i="1"/>
  <c r="U548" i="1"/>
  <c r="O548" i="1"/>
  <c r="I548" i="1"/>
  <c r="A547" i="1"/>
  <c r="EQ547" i="1"/>
  <c r="EK547" i="1"/>
  <c r="EE547" i="1"/>
  <c r="DY547" i="1"/>
  <c r="DS547" i="1"/>
  <c r="DM547" i="1"/>
  <c r="DG547" i="1"/>
  <c r="DA547" i="1"/>
  <c r="CU547" i="1"/>
  <c r="CO547" i="1"/>
  <c r="CI547" i="1"/>
  <c r="CC547" i="1"/>
  <c r="BW547" i="1"/>
  <c r="BQ547" i="1"/>
  <c r="BK547" i="1"/>
  <c r="BE547" i="1"/>
  <c r="AY547" i="1"/>
  <c r="AS547" i="1"/>
  <c r="AM547" i="1"/>
  <c r="AG547" i="1"/>
  <c r="AA547" i="1"/>
  <c r="U547" i="1"/>
  <c r="O547" i="1"/>
  <c r="I547" i="1"/>
  <c r="A546" i="1"/>
  <c r="EQ546" i="1"/>
  <c r="EK546" i="1"/>
  <c r="EE546" i="1"/>
  <c r="DY546" i="1"/>
  <c r="DS546" i="1"/>
  <c r="DM546" i="1"/>
  <c r="DG546" i="1"/>
  <c r="DA546" i="1"/>
  <c r="CU546" i="1"/>
  <c r="CO546" i="1"/>
  <c r="CI546" i="1"/>
  <c r="CC546" i="1"/>
  <c r="BW546" i="1"/>
  <c r="BQ546" i="1"/>
  <c r="BK546" i="1"/>
  <c r="BE546" i="1"/>
  <c r="AY546" i="1"/>
  <c r="AS546" i="1"/>
  <c r="AM546" i="1"/>
  <c r="AG546" i="1"/>
  <c r="AA546" i="1"/>
  <c r="U546" i="1"/>
  <c r="O546" i="1"/>
  <c r="I546" i="1"/>
  <c r="A545" i="1"/>
  <c r="EQ545" i="1"/>
  <c r="EK545" i="1"/>
  <c r="EE545" i="1"/>
  <c r="DY545" i="1"/>
  <c r="DS545" i="1"/>
  <c r="DM545" i="1"/>
  <c r="DG545" i="1"/>
  <c r="DA545" i="1"/>
  <c r="CU545" i="1"/>
  <c r="CO545" i="1"/>
  <c r="CI545" i="1"/>
  <c r="CC545" i="1"/>
  <c r="BW545" i="1"/>
  <c r="BQ545" i="1"/>
  <c r="BK545" i="1"/>
  <c r="BE545" i="1"/>
  <c r="AY545" i="1"/>
  <c r="AS545" i="1"/>
  <c r="AM545" i="1"/>
  <c r="AG545" i="1"/>
  <c r="AA545" i="1"/>
  <c r="U545" i="1"/>
  <c r="O545" i="1"/>
  <c r="I545" i="1"/>
  <c r="A544" i="1"/>
  <c r="EQ544" i="1"/>
  <c r="EK544" i="1"/>
  <c r="EE544" i="1"/>
  <c r="DY544" i="1"/>
  <c r="DS544" i="1"/>
  <c r="DM544" i="1"/>
  <c r="DG544" i="1"/>
  <c r="DA544" i="1"/>
  <c r="CU544" i="1"/>
  <c r="CO544" i="1"/>
  <c r="CI544" i="1"/>
  <c r="CC544" i="1"/>
  <c r="BW544" i="1"/>
  <c r="BQ544" i="1"/>
  <c r="BK544" i="1"/>
  <c r="BE544" i="1"/>
  <c r="AY544" i="1"/>
  <c r="AS544" i="1"/>
  <c r="AM544" i="1"/>
  <c r="AG544" i="1"/>
  <c r="AA544" i="1"/>
  <c r="U544" i="1"/>
  <c r="O544" i="1"/>
  <c r="I544" i="1"/>
  <c r="A543" i="1"/>
  <c r="EQ543" i="1"/>
  <c r="EK543" i="1"/>
  <c r="EE543" i="1"/>
  <c r="DY543" i="1"/>
  <c r="DS543" i="1"/>
  <c r="DM543" i="1"/>
  <c r="DG543" i="1"/>
  <c r="DA543" i="1"/>
  <c r="CU543" i="1"/>
  <c r="CO543" i="1"/>
  <c r="CI543" i="1"/>
  <c r="CC543" i="1"/>
  <c r="BW543" i="1"/>
  <c r="BQ543" i="1"/>
  <c r="BK543" i="1"/>
  <c r="BE543" i="1"/>
  <c r="AY543" i="1"/>
  <c r="AS543" i="1"/>
  <c r="AM543" i="1"/>
  <c r="AG543" i="1"/>
  <c r="AA543" i="1"/>
  <c r="U543" i="1"/>
  <c r="O543" i="1"/>
  <c r="I543" i="1"/>
  <c r="A542" i="1"/>
  <c r="EQ542" i="1"/>
  <c r="EK542" i="1"/>
  <c r="EE542" i="1"/>
  <c r="DY542" i="1"/>
  <c r="DS542" i="1"/>
  <c r="DM542" i="1"/>
  <c r="DG542" i="1"/>
  <c r="DA542" i="1"/>
  <c r="CU542" i="1"/>
  <c r="CO542" i="1"/>
  <c r="CI542" i="1"/>
  <c r="CC542" i="1"/>
  <c r="BW542" i="1"/>
  <c r="BQ542" i="1"/>
  <c r="BK542" i="1"/>
  <c r="BE542" i="1"/>
  <c r="AY542" i="1"/>
  <c r="AS542" i="1"/>
  <c r="AM542" i="1"/>
  <c r="AG542" i="1"/>
  <c r="AA542" i="1"/>
  <c r="U542" i="1"/>
  <c r="O542" i="1"/>
  <c r="I542" i="1"/>
  <c r="CM532" i="1"/>
  <c r="A527" i="1"/>
  <c r="EQ527" i="1"/>
  <c r="EK527" i="1"/>
  <c r="EE527" i="1"/>
  <c r="DY527" i="1"/>
  <c r="DS527" i="1"/>
  <c r="DM527" i="1"/>
  <c r="DG527" i="1"/>
  <c r="DA527" i="1"/>
  <c r="CU527" i="1"/>
  <c r="CO527" i="1"/>
  <c r="CI527" i="1"/>
  <c r="CC527" i="1"/>
  <c r="BW527" i="1"/>
  <c r="BQ527" i="1"/>
  <c r="BK527" i="1"/>
  <c r="BE527" i="1"/>
  <c r="AY527" i="1"/>
  <c r="AS527" i="1"/>
  <c r="AM527" i="1"/>
  <c r="AG527" i="1"/>
  <c r="AA527" i="1"/>
  <c r="U527" i="1"/>
  <c r="O527" i="1"/>
  <c r="I527" i="1"/>
  <c r="A526" i="1"/>
  <c r="EQ526" i="1"/>
  <c r="EK526" i="1"/>
  <c r="EE526" i="1"/>
  <c r="DY526" i="1"/>
  <c r="DS526" i="1"/>
  <c r="DM526" i="1"/>
  <c r="DG526" i="1"/>
  <c r="DA526" i="1"/>
  <c r="CU526" i="1"/>
  <c r="CO526" i="1"/>
  <c r="CI526" i="1"/>
  <c r="CC526" i="1"/>
  <c r="BW526" i="1"/>
  <c r="BQ526" i="1"/>
  <c r="BK526" i="1"/>
  <c r="BE526" i="1"/>
  <c r="AY526" i="1"/>
  <c r="AS526" i="1"/>
  <c r="AM526" i="1"/>
  <c r="AG526" i="1"/>
  <c r="AA526" i="1"/>
  <c r="U526" i="1"/>
  <c r="O526" i="1"/>
  <c r="I526" i="1"/>
  <c r="A525" i="1"/>
  <c r="EQ525" i="1"/>
  <c r="EK525" i="1"/>
  <c r="EE525" i="1"/>
  <c r="DY525" i="1"/>
  <c r="DS525" i="1"/>
  <c r="DM525" i="1"/>
  <c r="DG525" i="1"/>
  <c r="DA525" i="1"/>
  <c r="CU525" i="1"/>
  <c r="CO525" i="1"/>
  <c r="CI525" i="1"/>
  <c r="CC525" i="1"/>
  <c r="BW525" i="1"/>
  <c r="BQ525" i="1"/>
  <c r="BK525" i="1"/>
  <c r="BE525" i="1"/>
  <c r="AY525" i="1"/>
  <c r="AS525" i="1"/>
  <c r="AM525" i="1"/>
  <c r="AG525" i="1"/>
  <c r="AA525" i="1"/>
  <c r="U525" i="1"/>
  <c r="O525" i="1"/>
  <c r="I525" i="1"/>
  <c r="A524" i="1"/>
  <c r="EQ524" i="1"/>
  <c r="EK524" i="1"/>
  <c r="EE524" i="1"/>
  <c r="DY524" i="1"/>
  <c r="DS524" i="1"/>
  <c r="DM524" i="1"/>
  <c r="DG524" i="1"/>
  <c r="DA524" i="1"/>
  <c r="CU524" i="1"/>
  <c r="CO524" i="1"/>
  <c r="CI524" i="1"/>
  <c r="CC524" i="1"/>
  <c r="BW524" i="1"/>
  <c r="BQ524" i="1"/>
  <c r="BK524" i="1"/>
  <c r="BE524" i="1"/>
  <c r="AY524" i="1"/>
  <c r="AS524" i="1"/>
  <c r="AM524" i="1"/>
  <c r="AG524" i="1"/>
  <c r="AA524" i="1"/>
  <c r="U524" i="1"/>
  <c r="O524" i="1"/>
  <c r="I524" i="1"/>
  <c r="A523" i="1"/>
  <c r="EQ523" i="1"/>
  <c r="EK523" i="1"/>
  <c r="EE523" i="1"/>
  <c r="DY523" i="1"/>
  <c r="DS523" i="1"/>
  <c r="DM523" i="1"/>
  <c r="DG523" i="1"/>
  <c r="DA523" i="1"/>
  <c r="CU523" i="1"/>
  <c r="CO523" i="1"/>
  <c r="CI523" i="1"/>
  <c r="CC523" i="1"/>
  <c r="BW523" i="1"/>
  <c r="BQ523" i="1"/>
  <c r="BK523" i="1"/>
  <c r="BE523" i="1"/>
  <c r="AY523" i="1"/>
  <c r="AS523" i="1"/>
  <c r="AM523" i="1"/>
  <c r="AG523" i="1"/>
  <c r="AA523" i="1"/>
  <c r="U523" i="1"/>
  <c r="O523" i="1"/>
  <c r="I523" i="1"/>
  <c r="A522" i="1"/>
  <c r="EQ522" i="1"/>
  <c r="EK522" i="1"/>
  <c r="EE522" i="1"/>
  <c r="DY522" i="1"/>
  <c r="DS522" i="1"/>
  <c r="DM522" i="1"/>
  <c r="DG522" i="1"/>
  <c r="DA522" i="1"/>
  <c r="CU522" i="1"/>
  <c r="CO522" i="1"/>
  <c r="CI522" i="1"/>
  <c r="CC522" i="1"/>
  <c r="BW522" i="1"/>
  <c r="BQ522" i="1"/>
  <c r="BK522" i="1"/>
  <c r="BE522" i="1"/>
  <c r="AY522" i="1"/>
  <c r="AS522" i="1"/>
  <c r="AM522" i="1"/>
  <c r="AG522" i="1"/>
  <c r="AA522" i="1"/>
  <c r="U522" i="1"/>
  <c r="O522" i="1"/>
  <c r="I522" i="1"/>
  <c r="A521" i="1"/>
  <c r="EQ521" i="1"/>
  <c r="EK521" i="1"/>
  <c r="EE521" i="1"/>
  <c r="DY521" i="1"/>
  <c r="DS521" i="1"/>
  <c r="DM521" i="1"/>
  <c r="DG521" i="1"/>
  <c r="DA521" i="1"/>
  <c r="CU521" i="1"/>
  <c r="CO521" i="1"/>
  <c r="CI521" i="1"/>
  <c r="CC521" i="1"/>
  <c r="BW521" i="1"/>
  <c r="BQ521" i="1"/>
  <c r="BK521" i="1"/>
  <c r="BE521" i="1"/>
  <c r="AY521" i="1"/>
  <c r="AS521" i="1"/>
  <c r="AM521" i="1"/>
  <c r="AG521" i="1"/>
  <c r="AA521" i="1"/>
  <c r="U521" i="1"/>
  <c r="O521" i="1"/>
  <c r="I521" i="1"/>
  <c r="A520" i="1"/>
  <c r="EQ520" i="1"/>
  <c r="EK520" i="1"/>
  <c r="EE520" i="1"/>
  <c r="DY520" i="1"/>
  <c r="DS520" i="1"/>
  <c r="DM520" i="1"/>
  <c r="DG520" i="1"/>
  <c r="DA520" i="1"/>
  <c r="CU520" i="1"/>
  <c r="CO520" i="1"/>
  <c r="CI520" i="1"/>
  <c r="CC520" i="1"/>
  <c r="BW520" i="1"/>
  <c r="BQ520" i="1"/>
  <c r="BK520" i="1"/>
  <c r="BE520" i="1"/>
  <c r="AY520" i="1"/>
  <c r="AS520" i="1"/>
  <c r="AM520" i="1"/>
  <c r="AG520" i="1"/>
  <c r="AA520" i="1"/>
  <c r="U520" i="1"/>
  <c r="O520" i="1"/>
  <c r="I520" i="1"/>
  <c r="A519" i="1"/>
  <c r="EQ519" i="1"/>
  <c r="EK519" i="1"/>
  <c r="EE519" i="1"/>
  <c r="DY519" i="1"/>
  <c r="DS519" i="1"/>
  <c r="DM519" i="1"/>
  <c r="DG519" i="1"/>
  <c r="DA519" i="1"/>
  <c r="CU519" i="1"/>
  <c r="CO519" i="1"/>
  <c r="CI519" i="1"/>
  <c r="CC519" i="1"/>
  <c r="BW519" i="1"/>
  <c r="BQ519" i="1"/>
  <c r="BK519" i="1"/>
  <c r="BE519" i="1"/>
  <c r="AY519" i="1"/>
  <c r="AS519" i="1"/>
  <c r="AM519" i="1"/>
  <c r="AG519" i="1"/>
  <c r="AA519" i="1"/>
  <c r="U519" i="1"/>
  <c r="O519" i="1"/>
  <c r="I519" i="1"/>
  <c r="A518" i="1"/>
  <c r="EQ518" i="1"/>
  <c r="EK518" i="1"/>
  <c r="EE518" i="1"/>
  <c r="DY518" i="1"/>
  <c r="DS518" i="1"/>
  <c r="DM518" i="1"/>
  <c r="DG518" i="1"/>
  <c r="DA518" i="1"/>
  <c r="CU518" i="1"/>
  <c r="CO518" i="1"/>
  <c r="CI518" i="1"/>
  <c r="CC518" i="1"/>
  <c r="BW518" i="1"/>
  <c r="BQ518" i="1"/>
  <c r="BK518" i="1"/>
  <c r="BE518" i="1"/>
  <c r="AY518" i="1"/>
  <c r="AS518" i="1"/>
  <c r="AM518" i="1"/>
  <c r="AG518" i="1"/>
  <c r="AA518" i="1"/>
  <c r="U518" i="1"/>
  <c r="O518" i="1"/>
  <c r="I518" i="1"/>
  <c r="A517" i="1"/>
  <c r="EQ517" i="1"/>
  <c r="EK517" i="1"/>
  <c r="EE517" i="1"/>
  <c r="DY517" i="1"/>
  <c r="DS517" i="1"/>
  <c r="DM517" i="1"/>
  <c r="DG517" i="1"/>
  <c r="DA517" i="1"/>
  <c r="CU517" i="1"/>
  <c r="CO517" i="1"/>
  <c r="CI517" i="1"/>
  <c r="CC517" i="1"/>
  <c r="BW517" i="1"/>
  <c r="BQ517" i="1"/>
  <c r="BK517" i="1"/>
  <c r="BE517" i="1"/>
  <c r="AY517" i="1"/>
  <c r="AS517" i="1"/>
  <c r="AM517" i="1"/>
  <c r="AG517" i="1"/>
  <c r="AA517" i="1"/>
  <c r="U517" i="1"/>
  <c r="O517" i="1"/>
  <c r="I517" i="1"/>
  <c r="A516" i="1"/>
  <c r="EQ516" i="1"/>
  <c r="EK516" i="1"/>
  <c r="EE516" i="1"/>
  <c r="DY516" i="1"/>
  <c r="DS516" i="1"/>
  <c r="DM516" i="1"/>
  <c r="DG516" i="1"/>
  <c r="DA516" i="1"/>
  <c r="CU516" i="1"/>
  <c r="CO516" i="1"/>
  <c r="CI516" i="1"/>
  <c r="CC516" i="1"/>
  <c r="BW516" i="1"/>
  <c r="BQ516" i="1"/>
  <c r="BK516" i="1"/>
  <c r="BE516" i="1"/>
  <c r="AY516" i="1"/>
  <c r="AS516" i="1"/>
  <c r="AM516" i="1"/>
  <c r="AG516" i="1"/>
  <c r="AA516" i="1"/>
  <c r="U516" i="1"/>
  <c r="O516" i="1"/>
  <c r="I516" i="1"/>
  <c r="A515" i="1"/>
  <c r="EQ515" i="1"/>
  <c r="EK515" i="1"/>
  <c r="EE515" i="1"/>
  <c r="DY515" i="1"/>
  <c r="DS515" i="1"/>
  <c r="DM515" i="1"/>
  <c r="DG515" i="1"/>
  <c r="DA515" i="1"/>
  <c r="CU515" i="1"/>
  <c r="CO515" i="1"/>
  <c r="CI515" i="1"/>
  <c r="CC515" i="1"/>
  <c r="BW515" i="1"/>
  <c r="BQ515" i="1"/>
  <c r="BK515" i="1"/>
  <c r="BE515" i="1"/>
  <c r="AY515" i="1"/>
  <c r="AS515" i="1"/>
  <c r="AM515" i="1"/>
  <c r="AG515" i="1"/>
  <c r="AA515" i="1"/>
  <c r="U515" i="1"/>
  <c r="O515" i="1"/>
  <c r="I515" i="1"/>
  <c r="A514" i="1"/>
  <c r="EQ514" i="1"/>
  <c r="EK514" i="1"/>
  <c r="EE514" i="1"/>
  <c r="DY514" i="1"/>
  <c r="DS514" i="1"/>
  <c r="DM514" i="1"/>
  <c r="DG514" i="1"/>
  <c r="DA514" i="1"/>
  <c r="CU514" i="1"/>
  <c r="CO514" i="1"/>
  <c r="CI514" i="1"/>
  <c r="CC514" i="1"/>
  <c r="BW514" i="1"/>
  <c r="BQ514" i="1"/>
  <c r="BK514" i="1"/>
  <c r="BE514" i="1"/>
  <c r="AY514" i="1"/>
  <c r="AS514" i="1"/>
  <c r="AM514" i="1"/>
  <c r="AG514" i="1"/>
  <c r="AA514" i="1"/>
  <c r="U514" i="1"/>
  <c r="O514" i="1"/>
  <c r="I514" i="1"/>
  <c r="A513" i="1"/>
  <c r="EQ513" i="1"/>
  <c r="EK513" i="1"/>
  <c r="EE513" i="1"/>
  <c r="DY513" i="1"/>
  <c r="DS513" i="1"/>
  <c r="DM513" i="1"/>
  <c r="DG513" i="1"/>
  <c r="DA513" i="1"/>
  <c r="CU513" i="1"/>
  <c r="CO513" i="1"/>
  <c r="CI513" i="1"/>
  <c r="CC513" i="1"/>
  <c r="BW513" i="1"/>
  <c r="BQ513" i="1"/>
  <c r="BK513" i="1"/>
  <c r="BE513" i="1"/>
  <c r="AY513" i="1"/>
  <c r="AS513" i="1"/>
  <c r="AM513" i="1"/>
  <c r="AG513" i="1"/>
  <c r="AA513" i="1"/>
  <c r="U513" i="1"/>
  <c r="O513" i="1"/>
  <c r="I513" i="1"/>
  <c r="A512" i="1"/>
  <c r="EQ512" i="1"/>
  <c r="EK512" i="1"/>
  <c r="EE512" i="1"/>
  <c r="DY512" i="1"/>
  <c r="DS512" i="1"/>
  <c r="DM512" i="1"/>
  <c r="DG512" i="1"/>
  <c r="DA512" i="1"/>
  <c r="CU512" i="1"/>
  <c r="CO512" i="1"/>
  <c r="CI512" i="1"/>
  <c r="CC512" i="1"/>
  <c r="BW512" i="1"/>
  <c r="BQ512" i="1"/>
  <c r="BK512" i="1"/>
  <c r="BE512" i="1"/>
  <c r="AY512" i="1"/>
  <c r="AS512" i="1"/>
  <c r="AM512" i="1"/>
  <c r="AG512" i="1"/>
  <c r="AA512" i="1"/>
  <c r="U512" i="1"/>
  <c r="O512" i="1"/>
  <c r="I512" i="1"/>
  <c r="A511" i="1"/>
  <c r="EQ511" i="1"/>
  <c r="EK511" i="1"/>
  <c r="EE511" i="1"/>
  <c r="DY511" i="1"/>
  <c r="DS511" i="1"/>
  <c r="DM511" i="1"/>
  <c r="DG511" i="1"/>
  <c r="DA511" i="1"/>
  <c r="CU511" i="1"/>
  <c r="CO511" i="1"/>
  <c r="CI511" i="1"/>
  <c r="CC511" i="1"/>
  <c r="BW511" i="1"/>
  <c r="BQ511" i="1"/>
  <c r="BK511" i="1"/>
  <c r="BE511" i="1"/>
  <c r="AY511" i="1"/>
  <c r="AS511" i="1"/>
  <c r="AM511" i="1"/>
  <c r="AG511" i="1"/>
  <c r="AA511" i="1"/>
  <c r="U511" i="1"/>
  <c r="O511" i="1"/>
  <c r="I511" i="1"/>
  <c r="A510" i="1"/>
  <c r="EQ510" i="1"/>
  <c r="EK510" i="1"/>
  <c r="EE510" i="1"/>
  <c r="DY510" i="1"/>
  <c r="DS510" i="1"/>
  <c r="DM510" i="1"/>
  <c r="DG510" i="1"/>
  <c r="DA510" i="1"/>
  <c r="CU510" i="1"/>
  <c r="CO510" i="1"/>
  <c r="CI510" i="1"/>
  <c r="CC510" i="1"/>
  <c r="BW510" i="1"/>
  <c r="BQ510" i="1"/>
  <c r="BK510" i="1"/>
  <c r="BE510" i="1"/>
  <c r="AY510" i="1"/>
  <c r="AS510" i="1"/>
  <c r="AM510" i="1"/>
  <c r="AG510" i="1"/>
  <c r="AA510" i="1"/>
  <c r="U510" i="1"/>
  <c r="O510" i="1"/>
  <c r="I510" i="1"/>
  <c r="A509" i="1"/>
  <c r="EQ509" i="1"/>
  <c r="EK509" i="1"/>
  <c r="EE509" i="1"/>
  <c r="DY509" i="1"/>
  <c r="DS509" i="1"/>
  <c r="DM509" i="1"/>
  <c r="DG509" i="1"/>
  <c r="DA509" i="1"/>
  <c r="CU509" i="1"/>
  <c r="CO509" i="1"/>
  <c r="CI509" i="1"/>
  <c r="CC509" i="1"/>
  <c r="BW509" i="1"/>
  <c r="BQ509" i="1"/>
  <c r="BK509" i="1"/>
  <c r="BE509" i="1"/>
  <c r="AY509" i="1"/>
  <c r="AS509" i="1"/>
  <c r="AM509" i="1"/>
  <c r="AG509" i="1"/>
  <c r="AA509" i="1"/>
  <c r="U509" i="1"/>
  <c r="O509" i="1"/>
  <c r="I509" i="1"/>
  <c r="A508" i="1"/>
  <c r="EQ508" i="1"/>
  <c r="EK508" i="1"/>
  <c r="EE508" i="1"/>
  <c r="DY508" i="1"/>
  <c r="DS508" i="1"/>
  <c r="DM508" i="1"/>
  <c r="DG508" i="1"/>
  <c r="DA508" i="1"/>
  <c r="CU508" i="1"/>
  <c r="CO508" i="1"/>
  <c r="CI508" i="1"/>
  <c r="CC508" i="1"/>
  <c r="BW508" i="1"/>
  <c r="BQ508" i="1"/>
  <c r="BK508" i="1"/>
  <c r="BE508" i="1"/>
  <c r="AY508" i="1"/>
  <c r="AS508" i="1"/>
  <c r="AM508" i="1"/>
  <c r="AG508" i="1"/>
  <c r="AA508" i="1"/>
  <c r="U508" i="1"/>
  <c r="O508" i="1"/>
  <c r="I508" i="1"/>
  <c r="A507" i="1"/>
  <c r="EQ507" i="1"/>
  <c r="EK507" i="1"/>
  <c r="EE507" i="1"/>
  <c r="DY507" i="1"/>
  <c r="DS507" i="1"/>
  <c r="DM507" i="1"/>
  <c r="DG507" i="1"/>
  <c r="DA507" i="1"/>
  <c r="CU507" i="1"/>
  <c r="CO507" i="1"/>
  <c r="CI507" i="1"/>
  <c r="CC507" i="1"/>
  <c r="BW507" i="1"/>
  <c r="BQ507" i="1"/>
  <c r="BK507" i="1"/>
  <c r="BE507" i="1"/>
  <c r="AY507" i="1"/>
  <c r="AS507" i="1"/>
  <c r="AM507" i="1"/>
  <c r="AG507" i="1"/>
  <c r="AA507" i="1"/>
  <c r="U507" i="1"/>
  <c r="O507" i="1"/>
  <c r="I507" i="1"/>
  <c r="A506" i="1"/>
  <c r="EQ506" i="1"/>
  <c r="EK506" i="1"/>
  <c r="EE506" i="1"/>
  <c r="DY506" i="1"/>
  <c r="DS506" i="1"/>
  <c r="DM506" i="1"/>
  <c r="DG506" i="1"/>
  <c r="DA506" i="1"/>
  <c r="CU506" i="1"/>
  <c r="CO506" i="1"/>
  <c r="CI506" i="1"/>
  <c r="CC506" i="1"/>
  <c r="BW506" i="1"/>
  <c r="BQ506" i="1"/>
  <c r="BK506" i="1"/>
  <c r="BE506" i="1"/>
  <c r="AY506" i="1"/>
  <c r="AS506" i="1"/>
  <c r="AM506" i="1"/>
  <c r="AG506" i="1"/>
  <c r="AA506" i="1"/>
  <c r="U506" i="1"/>
  <c r="O506" i="1"/>
  <c r="I506" i="1"/>
  <c r="A505" i="1"/>
  <c r="EQ505" i="1"/>
  <c r="EK505" i="1"/>
  <c r="EE505" i="1"/>
  <c r="DY505" i="1"/>
  <c r="DS505" i="1"/>
  <c r="DM505" i="1"/>
  <c r="DG505" i="1"/>
  <c r="DA505" i="1"/>
  <c r="CU505" i="1"/>
  <c r="CO505" i="1"/>
  <c r="CI505" i="1"/>
  <c r="CC505" i="1"/>
  <c r="BW505" i="1"/>
  <c r="BQ505" i="1"/>
  <c r="BK505" i="1"/>
  <c r="BE505" i="1"/>
  <c r="AY505" i="1"/>
  <c r="AS505" i="1"/>
  <c r="AM505" i="1"/>
  <c r="AG505" i="1"/>
  <c r="AA505" i="1"/>
  <c r="U505" i="1"/>
  <c r="O505" i="1"/>
  <c r="I505" i="1"/>
  <c r="A504" i="1"/>
  <c r="EQ504" i="1"/>
  <c r="EK504" i="1"/>
  <c r="EE504" i="1"/>
  <c r="DY504" i="1"/>
  <c r="DS504" i="1"/>
  <c r="DM504" i="1"/>
  <c r="DG504" i="1"/>
  <c r="DA504" i="1"/>
  <c r="CU504" i="1"/>
  <c r="CO504" i="1"/>
  <c r="CI504" i="1"/>
  <c r="CC504" i="1"/>
  <c r="BW504" i="1"/>
  <c r="BQ504" i="1"/>
  <c r="BK504" i="1"/>
  <c r="BE504" i="1"/>
  <c r="AY504" i="1"/>
  <c r="AS504" i="1"/>
  <c r="AM504" i="1"/>
  <c r="AG504" i="1"/>
  <c r="AA504" i="1"/>
  <c r="U504" i="1"/>
  <c r="O504" i="1"/>
  <c r="I504" i="1"/>
  <c r="A503" i="1"/>
  <c r="EQ503" i="1"/>
  <c r="EK503" i="1"/>
  <c r="EE503" i="1"/>
  <c r="DY503" i="1"/>
  <c r="DS503" i="1"/>
  <c r="DM503" i="1"/>
  <c r="DG503" i="1"/>
  <c r="DA503" i="1"/>
  <c r="CU503" i="1"/>
  <c r="CO503" i="1"/>
  <c r="CI503" i="1"/>
  <c r="CC503" i="1"/>
  <c r="BW503" i="1"/>
  <c r="BQ503" i="1"/>
  <c r="BK503" i="1"/>
  <c r="BE503" i="1"/>
  <c r="AY503" i="1"/>
  <c r="AS503" i="1"/>
  <c r="AM503" i="1"/>
  <c r="AG503" i="1"/>
  <c r="AA503" i="1"/>
  <c r="U503" i="1"/>
  <c r="O503" i="1"/>
  <c r="I503" i="1"/>
  <c r="A502" i="1"/>
  <c r="EQ502" i="1"/>
  <c r="EK502" i="1"/>
  <c r="EE502" i="1"/>
  <c r="DY502" i="1"/>
  <c r="DS502" i="1"/>
  <c r="DM502" i="1"/>
  <c r="DG502" i="1"/>
  <c r="DA502" i="1"/>
  <c r="CU502" i="1"/>
  <c r="CO502" i="1"/>
  <c r="CI502" i="1"/>
  <c r="CC502" i="1"/>
  <c r="BW502" i="1"/>
  <c r="BQ502" i="1"/>
  <c r="BK502" i="1"/>
  <c r="BE502" i="1"/>
  <c r="AY502" i="1"/>
  <c r="AS502" i="1"/>
  <c r="AM502" i="1"/>
  <c r="AG502" i="1"/>
  <c r="AA502" i="1"/>
  <c r="U502" i="1"/>
  <c r="O502" i="1"/>
  <c r="I502" i="1"/>
  <c r="A501" i="1"/>
  <c r="EQ501" i="1"/>
  <c r="EK501" i="1"/>
  <c r="EE501" i="1"/>
  <c r="DY501" i="1"/>
  <c r="DS501" i="1"/>
  <c r="DM501" i="1"/>
  <c r="DG501" i="1"/>
  <c r="DA501" i="1"/>
  <c r="CU501" i="1"/>
  <c r="CO501" i="1"/>
  <c r="CI501" i="1"/>
  <c r="CC501" i="1"/>
  <c r="BW501" i="1"/>
  <c r="BQ501" i="1"/>
  <c r="BK501" i="1"/>
  <c r="BE501" i="1"/>
  <c r="AY501" i="1"/>
  <c r="AS501" i="1"/>
  <c r="AM501" i="1"/>
  <c r="AG501" i="1"/>
  <c r="AA501" i="1"/>
  <c r="U501" i="1"/>
  <c r="O501" i="1"/>
  <c r="I501" i="1"/>
  <c r="A500" i="1"/>
  <c r="EQ500" i="1"/>
  <c r="EK500" i="1"/>
  <c r="EE500" i="1"/>
  <c r="DY500" i="1"/>
  <c r="DS500" i="1"/>
  <c r="DM500" i="1"/>
  <c r="DG500" i="1"/>
  <c r="DA500" i="1"/>
  <c r="CU500" i="1"/>
  <c r="CO500" i="1"/>
  <c r="CI500" i="1"/>
  <c r="CC500" i="1"/>
  <c r="BW500" i="1"/>
  <c r="BQ500" i="1"/>
  <c r="BK500" i="1"/>
  <c r="BE500" i="1"/>
  <c r="AY500" i="1"/>
  <c r="AS500" i="1"/>
  <c r="AM500" i="1"/>
  <c r="AG500" i="1"/>
  <c r="AA500" i="1"/>
  <c r="U500" i="1"/>
  <c r="O500" i="1"/>
  <c r="I500" i="1"/>
  <c r="A499" i="1"/>
  <c r="EQ499" i="1"/>
  <c r="EK499" i="1"/>
  <c r="EE499" i="1"/>
  <c r="DY499" i="1"/>
  <c r="DS499" i="1"/>
  <c r="DM499" i="1"/>
  <c r="DG499" i="1"/>
  <c r="DA499" i="1"/>
  <c r="CU499" i="1"/>
  <c r="CO499" i="1"/>
  <c r="CI499" i="1"/>
  <c r="CC499" i="1"/>
  <c r="BW499" i="1"/>
  <c r="BQ499" i="1"/>
  <c r="BK499" i="1"/>
  <c r="BE499" i="1"/>
  <c r="AY499" i="1"/>
  <c r="AS499" i="1"/>
  <c r="AM499" i="1"/>
  <c r="AG499" i="1"/>
  <c r="AA499" i="1"/>
  <c r="U499" i="1"/>
  <c r="O499" i="1"/>
  <c r="I499" i="1"/>
  <c r="A498" i="1"/>
  <c r="EQ498" i="1"/>
  <c r="EK498" i="1"/>
  <c r="EE498" i="1"/>
  <c r="DY498" i="1"/>
  <c r="DS498" i="1"/>
  <c r="DM498" i="1"/>
  <c r="DG498" i="1"/>
  <c r="DA498" i="1"/>
  <c r="CU498" i="1"/>
  <c r="CO498" i="1"/>
  <c r="CI498" i="1"/>
  <c r="CC498" i="1"/>
  <c r="BW498" i="1"/>
  <c r="BQ498" i="1"/>
  <c r="BK498" i="1"/>
  <c r="BE498" i="1"/>
  <c r="AY498" i="1"/>
  <c r="AS498" i="1"/>
  <c r="AM498" i="1"/>
  <c r="AG498" i="1"/>
  <c r="AA498" i="1"/>
  <c r="U498" i="1"/>
  <c r="O498" i="1"/>
  <c r="I498" i="1"/>
  <c r="A497" i="1"/>
  <c r="EQ497" i="1"/>
  <c r="EK497" i="1"/>
  <c r="EE497" i="1"/>
  <c r="DY497" i="1"/>
  <c r="DS497" i="1"/>
  <c r="DM497" i="1"/>
  <c r="DG497" i="1"/>
  <c r="DA497" i="1"/>
  <c r="CU497" i="1"/>
  <c r="CO497" i="1"/>
  <c r="CI497" i="1"/>
  <c r="CC497" i="1"/>
  <c r="BW497" i="1"/>
  <c r="BQ497" i="1"/>
  <c r="BK497" i="1"/>
  <c r="BE497" i="1"/>
  <c r="AY497" i="1"/>
  <c r="AS497" i="1"/>
  <c r="AM497" i="1"/>
  <c r="AG497" i="1"/>
  <c r="AA497" i="1"/>
  <c r="U497" i="1"/>
  <c r="O497" i="1"/>
  <c r="I497" i="1"/>
  <c r="A491" i="1"/>
  <c r="EQ491" i="1"/>
  <c r="EK491" i="1"/>
  <c r="EE491" i="1"/>
  <c r="DY491" i="1"/>
  <c r="DS491" i="1"/>
  <c r="DM491" i="1"/>
  <c r="DG491" i="1"/>
  <c r="DA491" i="1"/>
  <c r="CU491" i="1"/>
  <c r="CO491" i="1"/>
  <c r="CI491" i="1"/>
  <c r="CC491" i="1"/>
  <c r="BW491" i="1"/>
  <c r="BQ491" i="1"/>
  <c r="BK491" i="1"/>
  <c r="BE491" i="1"/>
  <c r="AY491" i="1"/>
  <c r="AS491" i="1"/>
  <c r="AM491" i="1"/>
  <c r="AG491" i="1"/>
  <c r="AA491" i="1"/>
  <c r="U491" i="1"/>
  <c r="O491" i="1"/>
  <c r="I491" i="1"/>
  <c r="A490" i="1"/>
  <c r="EQ490" i="1"/>
  <c r="EK490" i="1"/>
  <c r="EE490" i="1"/>
  <c r="DY490" i="1"/>
  <c r="DS490" i="1"/>
  <c r="DM490" i="1"/>
  <c r="DG490" i="1"/>
  <c r="DA490" i="1"/>
  <c r="CU490" i="1"/>
  <c r="CO490" i="1"/>
  <c r="CI490" i="1"/>
  <c r="CC490" i="1"/>
  <c r="BW490" i="1"/>
  <c r="BQ490" i="1"/>
  <c r="BK490" i="1"/>
  <c r="BE490" i="1"/>
  <c r="AY490" i="1"/>
  <c r="AS490" i="1"/>
  <c r="AM490" i="1"/>
  <c r="AG490" i="1"/>
  <c r="AA490" i="1"/>
  <c r="U490" i="1"/>
  <c r="O490" i="1"/>
  <c r="I490" i="1"/>
  <c r="A489" i="1"/>
  <c r="EQ489" i="1"/>
  <c r="EK489" i="1"/>
  <c r="EE489" i="1"/>
  <c r="DY489" i="1"/>
  <c r="DS489" i="1"/>
  <c r="DM489" i="1"/>
  <c r="DG489" i="1"/>
  <c r="DA489" i="1"/>
  <c r="CU489" i="1"/>
  <c r="CO489" i="1"/>
  <c r="CI489" i="1"/>
  <c r="CC489" i="1"/>
  <c r="BW489" i="1"/>
  <c r="BQ489" i="1"/>
  <c r="BK489" i="1"/>
  <c r="BE489" i="1"/>
  <c r="AY489" i="1"/>
  <c r="AS489" i="1"/>
  <c r="AM489" i="1"/>
  <c r="AG489" i="1"/>
  <c r="AA489" i="1"/>
  <c r="U489" i="1"/>
  <c r="O489" i="1"/>
  <c r="I489" i="1"/>
  <c r="A488" i="1"/>
  <c r="EQ488" i="1"/>
  <c r="EK488" i="1"/>
  <c r="EE488" i="1"/>
  <c r="DY488" i="1"/>
  <c r="DS488" i="1"/>
  <c r="DM488" i="1"/>
  <c r="DG488" i="1"/>
  <c r="DA488" i="1"/>
  <c r="CU488" i="1"/>
  <c r="CO488" i="1"/>
  <c r="CI488" i="1"/>
  <c r="CC488" i="1"/>
  <c r="BW488" i="1"/>
  <c r="BQ488" i="1"/>
  <c r="BK488" i="1"/>
  <c r="BE488" i="1"/>
  <c r="AY488" i="1"/>
  <c r="AS488" i="1"/>
  <c r="AM488" i="1"/>
  <c r="AG488" i="1"/>
  <c r="AA488" i="1"/>
  <c r="U488" i="1"/>
  <c r="O488" i="1"/>
  <c r="I488" i="1"/>
  <c r="A487" i="1"/>
  <c r="EQ487" i="1"/>
  <c r="EK487" i="1"/>
  <c r="EE487" i="1"/>
  <c r="DY487" i="1"/>
  <c r="DS487" i="1"/>
  <c r="DM487" i="1"/>
  <c r="DG487" i="1"/>
  <c r="DA487" i="1"/>
  <c r="CU487" i="1"/>
  <c r="CO487" i="1"/>
  <c r="CI487" i="1"/>
  <c r="CC487" i="1"/>
  <c r="BW487" i="1"/>
  <c r="BQ487" i="1"/>
  <c r="BK487" i="1"/>
  <c r="BE487" i="1"/>
  <c r="AY487" i="1"/>
  <c r="AS487" i="1"/>
  <c r="AM487" i="1"/>
  <c r="AG487" i="1"/>
  <c r="AA487" i="1"/>
  <c r="U487" i="1"/>
  <c r="O487" i="1"/>
  <c r="I487" i="1"/>
  <c r="A486" i="1"/>
  <c r="EQ486" i="1"/>
  <c r="EK486" i="1"/>
  <c r="EE486" i="1"/>
  <c r="DY486" i="1"/>
  <c r="DS486" i="1"/>
  <c r="DM486" i="1"/>
  <c r="DG486" i="1"/>
  <c r="DA486" i="1"/>
  <c r="CU486" i="1"/>
  <c r="CO486" i="1"/>
  <c r="CI486" i="1"/>
  <c r="CC486" i="1"/>
  <c r="BW486" i="1"/>
  <c r="BQ486" i="1"/>
  <c r="BK486" i="1"/>
  <c r="BE486" i="1"/>
  <c r="AY486" i="1"/>
  <c r="AS486" i="1"/>
  <c r="AM486" i="1"/>
  <c r="AG486" i="1"/>
  <c r="AA486" i="1"/>
  <c r="U486" i="1"/>
  <c r="O486" i="1"/>
  <c r="I486" i="1"/>
  <c r="A485" i="1"/>
  <c r="EQ485" i="1"/>
  <c r="EK485" i="1"/>
  <c r="EE485" i="1"/>
  <c r="DY485" i="1"/>
  <c r="DS485" i="1"/>
  <c r="DM485" i="1"/>
  <c r="DG485" i="1"/>
  <c r="DA485" i="1"/>
  <c r="CU485" i="1"/>
  <c r="CO485" i="1"/>
  <c r="CI485" i="1"/>
  <c r="CC485" i="1"/>
  <c r="BW485" i="1"/>
  <c r="BQ485" i="1"/>
  <c r="BK485" i="1"/>
  <c r="BE485" i="1"/>
  <c r="AY485" i="1"/>
  <c r="AS485" i="1"/>
  <c r="AM485" i="1"/>
  <c r="AG485" i="1"/>
  <c r="AA485" i="1"/>
  <c r="U485" i="1"/>
  <c r="O485" i="1"/>
  <c r="I485" i="1"/>
  <c r="A484" i="1"/>
  <c r="EQ484" i="1"/>
  <c r="EK484" i="1"/>
  <c r="EE484" i="1"/>
  <c r="DY484" i="1"/>
  <c r="DS484" i="1"/>
  <c r="DM484" i="1"/>
  <c r="DG484" i="1"/>
  <c r="DA484" i="1"/>
  <c r="CU484" i="1"/>
  <c r="CO484" i="1"/>
  <c r="CI484" i="1"/>
  <c r="CC484" i="1"/>
  <c r="BW484" i="1"/>
  <c r="BQ484" i="1"/>
  <c r="BK484" i="1"/>
  <c r="BE484" i="1"/>
  <c r="AY484" i="1"/>
  <c r="AS484" i="1"/>
  <c r="AM484" i="1"/>
  <c r="AG484" i="1"/>
  <c r="AA484" i="1"/>
  <c r="U484" i="1"/>
  <c r="O484" i="1"/>
  <c r="I484" i="1"/>
  <c r="A483" i="1"/>
  <c r="EQ483" i="1"/>
  <c r="EK483" i="1"/>
  <c r="EE483" i="1"/>
  <c r="DY483" i="1"/>
  <c r="DS483" i="1"/>
  <c r="DM483" i="1"/>
  <c r="DG483" i="1"/>
  <c r="DA483" i="1"/>
  <c r="CU483" i="1"/>
  <c r="CO483" i="1"/>
  <c r="CI483" i="1"/>
  <c r="CC483" i="1"/>
  <c r="BW483" i="1"/>
  <c r="BQ483" i="1"/>
  <c r="BK483" i="1"/>
  <c r="BE483" i="1"/>
  <c r="AY483" i="1"/>
  <c r="AS483" i="1"/>
  <c r="AM483" i="1"/>
  <c r="AG483" i="1"/>
  <c r="AA483" i="1"/>
  <c r="U483" i="1"/>
  <c r="O483" i="1"/>
  <c r="I483" i="1"/>
  <c r="A482" i="1"/>
  <c r="EQ482" i="1"/>
  <c r="EK482" i="1"/>
  <c r="EE482" i="1"/>
  <c r="DY482" i="1"/>
  <c r="DS482" i="1"/>
  <c r="DM482" i="1"/>
  <c r="DG482" i="1"/>
  <c r="DA482" i="1"/>
  <c r="CU482" i="1"/>
  <c r="CO482" i="1"/>
  <c r="CI482" i="1"/>
  <c r="CC482" i="1"/>
  <c r="BW482" i="1"/>
  <c r="BQ482" i="1"/>
  <c r="BK482" i="1"/>
  <c r="BE482" i="1"/>
  <c r="AY482" i="1"/>
  <c r="AS482" i="1"/>
  <c r="AM482" i="1"/>
  <c r="AG482" i="1"/>
  <c r="AA482" i="1"/>
  <c r="U482" i="1"/>
  <c r="O482" i="1"/>
  <c r="I482" i="1"/>
  <c r="A481" i="1"/>
  <c r="EQ481" i="1"/>
  <c r="EK481" i="1"/>
  <c r="EE481" i="1"/>
  <c r="DY481" i="1"/>
  <c r="DS481" i="1"/>
  <c r="DM481" i="1"/>
  <c r="DG481" i="1"/>
  <c r="DA481" i="1"/>
  <c r="CU481" i="1"/>
  <c r="CO481" i="1"/>
  <c r="CI481" i="1"/>
  <c r="CC481" i="1"/>
  <c r="BW481" i="1"/>
  <c r="BQ481" i="1"/>
  <c r="BK481" i="1"/>
  <c r="BE481" i="1"/>
  <c r="AY481" i="1"/>
  <c r="AS481" i="1"/>
  <c r="AM481" i="1"/>
  <c r="AG481" i="1"/>
  <c r="AA481" i="1"/>
  <c r="U481" i="1"/>
  <c r="O481" i="1"/>
  <c r="I481" i="1"/>
  <c r="A480" i="1"/>
  <c r="EQ480" i="1"/>
  <c r="EK480" i="1"/>
  <c r="EE480" i="1"/>
  <c r="DY480" i="1"/>
  <c r="DS480" i="1"/>
  <c r="DM480" i="1"/>
  <c r="DG480" i="1"/>
  <c r="DA480" i="1"/>
  <c r="CU480" i="1"/>
  <c r="CO480" i="1"/>
  <c r="CI480" i="1"/>
  <c r="CC480" i="1"/>
  <c r="BW480" i="1"/>
  <c r="BQ480" i="1"/>
  <c r="BK480" i="1"/>
  <c r="BE480" i="1"/>
  <c r="AY480" i="1"/>
  <c r="AS480" i="1"/>
  <c r="AM480" i="1"/>
  <c r="AG480" i="1"/>
  <c r="AA480" i="1"/>
  <c r="U480" i="1"/>
  <c r="O480" i="1"/>
  <c r="I480" i="1"/>
  <c r="A479" i="1"/>
  <c r="EQ479" i="1"/>
  <c r="EK479" i="1"/>
  <c r="EE479" i="1"/>
  <c r="DY479" i="1"/>
  <c r="DS479" i="1"/>
  <c r="DM479" i="1"/>
  <c r="DG479" i="1"/>
  <c r="DA479" i="1"/>
  <c r="CU479" i="1"/>
  <c r="CO479" i="1"/>
  <c r="CI479" i="1"/>
  <c r="CC479" i="1"/>
  <c r="BW479" i="1"/>
  <c r="BQ479" i="1"/>
  <c r="BK479" i="1"/>
  <c r="BE479" i="1"/>
  <c r="AY479" i="1"/>
  <c r="AS479" i="1"/>
  <c r="AM479" i="1"/>
  <c r="AG479" i="1"/>
  <c r="AA479" i="1"/>
  <c r="U479" i="1"/>
  <c r="O479" i="1"/>
  <c r="I479" i="1"/>
  <c r="A478" i="1"/>
  <c r="EQ478" i="1"/>
  <c r="EK478" i="1"/>
  <c r="EE478" i="1"/>
  <c r="DY478" i="1"/>
  <c r="DS478" i="1"/>
  <c r="DM478" i="1"/>
  <c r="DG478" i="1"/>
  <c r="DA478" i="1"/>
  <c r="CU478" i="1"/>
  <c r="CO478" i="1"/>
  <c r="CI478" i="1"/>
  <c r="CC478" i="1"/>
  <c r="BW478" i="1"/>
  <c r="BQ478" i="1"/>
  <c r="BK478" i="1"/>
  <c r="BE478" i="1"/>
  <c r="AY478" i="1"/>
  <c r="AS478" i="1"/>
  <c r="AM478" i="1"/>
  <c r="AG478" i="1"/>
  <c r="AA478" i="1"/>
  <c r="U478" i="1"/>
  <c r="O478" i="1"/>
  <c r="I478" i="1"/>
  <c r="A477" i="1"/>
  <c r="EQ477" i="1"/>
  <c r="EK477" i="1"/>
  <c r="EE477" i="1"/>
  <c r="DY477" i="1"/>
  <c r="DS477" i="1"/>
  <c r="DM477" i="1"/>
  <c r="DG477" i="1"/>
  <c r="DA477" i="1"/>
  <c r="CU477" i="1"/>
  <c r="CO477" i="1"/>
  <c r="CI477" i="1"/>
  <c r="CC477" i="1"/>
  <c r="BW477" i="1"/>
  <c r="BQ477" i="1"/>
  <c r="BK477" i="1"/>
  <c r="BE477" i="1"/>
  <c r="AY477" i="1"/>
  <c r="AS477" i="1"/>
  <c r="AM477" i="1"/>
  <c r="AG477" i="1"/>
  <c r="AA477" i="1"/>
  <c r="U477" i="1"/>
  <c r="O477" i="1"/>
  <c r="I477" i="1"/>
  <c r="A476" i="1"/>
  <c r="EQ476" i="1"/>
  <c r="EK476" i="1"/>
  <c r="EE476" i="1"/>
  <c r="DY476" i="1"/>
  <c r="DS476" i="1"/>
  <c r="DM476" i="1"/>
  <c r="DG476" i="1"/>
  <c r="DA476" i="1"/>
  <c r="CU476" i="1"/>
  <c r="CO476" i="1"/>
  <c r="CI476" i="1"/>
  <c r="CC476" i="1"/>
  <c r="BW476" i="1"/>
  <c r="BQ476" i="1"/>
  <c r="BK476" i="1"/>
  <c r="BE476" i="1"/>
  <c r="AY476" i="1"/>
  <c r="AS476" i="1"/>
  <c r="AM476" i="1"/>
  <c r="AG476" i="1"/>
  <c r="AA476" i="1"/>
  <c r="U476" i="1"/>
  <c r="O476" i="1"/>
  <c r="I476" i="1"/>
  <c r="A475" i="1"/>
  <c r="EQ475" i="1"/>
  <c r="EK475" i="1"/>
  <c r="EE475" i="1"/>
  <c r="DY475" i="1"/>
  <c r="DS475" i="1"/>
  <c r="DM475" i="1"/>
  <c r="DG475" i="1"/>
  <c r="DA475" i="1"/>
  <c r="CU475" i="1"/>
  <c r="CO475" i="1"/>
  <c r="CI475" i="1"/>
  <c r="CC475" i="1"/>
  <c r="BW475" i="1"/>
  <c r="BQ475" i="1"/>
  <c r="BK475" i="1"/>
  <c r="BE475" i="1"/>
  <c r="AY475" i="1"/>
  <c r="AS475" i="1"/>
  <c r="AM475" i="1"/>
  <c r="AG475" i="1"/>
  <c r="AA475" i="1"/>
  <c r="U475" i="1"/>
  <c r="O475" i="1"/>
  <c r="I475" i="1"/>
  <c r="A474" i="1"/>
  <c r="EQ474" i="1"/>
  <c r="EK474" i="1"/>
  <c r="EE474" i="1"/>
  <c r="DY474" i="1"/>
  <c r="DS474" i="1"/>
  <c r="DM474" i="1"/>
  <c r="DG474" i="1"/>
  <c r="DA474" i="1"/>
  <c r="CU474" i="1"/>
  <c r="CO474" i="1"/>
  <c r="CI474" i="1"/>
  <c r="CC474" i="1"/>
  <c r="BW474" i="1"/>
  <c r="BQ474" i="1"/>
  <c r="BK474" i="1"/>
  <c r="BE474" i="1"/>
  <c r="AY474" i="1"/>
  <c r="AS474" i="1"/>
  <c r="AM474" i="1"/>
  <c r="AG474" i="1"/>
  <c r="AA474" i="1"/>
  <c r="U474" i="1"/>
  <c r="O474" i="1"/>
  <c r="I474" i="1"/>
  <c r="A473" i="1"/>
  <c r="EQ473" i="1"/>
  <c r="EK473" i="1"/>
  <c r="EE473" i="1"/>
  <c r="DY473" i="1"/>
  <c r="DS473" i="1"/>
  <c r="DM473" i="1"/>
  <c r="DG473" i="1"/>
  <c r="DA473" i="1"/>
  <c r="CU473" i="1"/>
  <c r="CO473" i="1"/>
  <c r="CI473" i="1"/>
  <c r="CC473" i="1"/>
  <c r="BW473" i="1"/>
  <c r="BQ473" i="1"/>
  <c r="BK473" i="1"/>
  <c r="BE473" i="1"/>
  <c r="AY473" i="1"/>
  <c r="AS473" i="1"/>
  <c r="AM473" i="1"/>
  <c r="AG473" i="1"/>
  <c r="AA473" i="1"/>
  <c r="U473" i="1"/>
  <c r="O473" i="1"/>
  <c r="I473" i="1"/>
  <c r="A472" i="1"/>
  <c r="EQ472" i="1"/>
  <c r="EK472" i="1"/>
  <c r="EE472" i="1"/>
  <c r="DY472" i="1"/>
  <c r="DS472" i="1"/>
  <c r="DM472" i="1"/>
  <c r="DG472" i="1"/>
  <c r="DA472" i="1"/>
  <c r="CU472" i="1"/>
  <c r="CO472" i="1"/>
  <c r="CI472" i="1"/>
  <c r="CC472" i="1"/>
  <c r="BW472" i="1"/>
  <c r="BQ472" i="1"/>
  <c r="BK472" i="1"/>
  <c r="BE472" i="1"/>
  <c r="AY472" i="1"/>
  <c r="AS472" i="1"/>
  <c r="AM472" i="1"/>
  <c r="AG472" i="1"/>
  <c r="AA472" i="1"/>
  <c r="U472" i="1"/>
  <c r="O472" i="1"/>
  <c r="I472" i="1"/>
  <c r="A471" i="1"/>
  <c r="EQ471" i="1"/>
  <c r="EK471" i="1"/>
  <c r="EE471" i="1"/>
  <c r="DY471" i="1"/>
  <c r="DS471" i="1"/>
  <c r="DM471" i="1"/>
  <c r="DG471" i="1"/>
  <c r="DA471" i="1"/>
  <c r="CU471" i="1"/>
  <c r="CO471" i="1"/>
  <c r="CI471" i="1"/>
  <c r="CC471" i="1"/>
  <c r="BW471" i="1"/>
  <c r="BQ471" i="1"/>
  <c r="BK471" i="1"/>
  <c r="BE471" i="1"/>
  <c r="AY471" i="1"/>
  <c r="AS471" i="1"/>
  <c r="AM471" i="1"/>
  <c r="AG471" i="1"/>
  <c r="AA471" i="1"/>
  <c r="U471" i="1"/>
  <c r="O471" i="1"/>
  <c r="I471" i="1"/>
  <c r="A470" i="1"/>
  <c r="EQ470" i="1"/>
  <c r="EK470" i="1"/>
  <c r="EE470" i="1"/>
  <c r="DY470" i="1"/>
  <c r="DS470" i="1"/>
  <c r="DM470" i="1"/>
  <c r="DG470" i="1"/>
  <c r="DA470" i="1"/>
  <c r="CU470" i="1"/>
  <c r="CO470" i="1"/>
  <c r="CI470" i="1"/>
  <c r="CC470" i="1"/>
  <c r="BW470" i="1"/>
  <c r="BQ470" i="1"/>
  <c r="BK470" i="1"/>
  <c r="BE470" i="1"/>
  <c r="AY470" i="1"/>
  <c r="AS470" i="1"/>
  <c r="AM470" i="1"/>
  <c r="AG470" i="1"/>
  <c r="AA470" i="1"/>
  <c r="U470" i="1"/>
  <c r="O470" i="1"/>
  <c r="I470" i="1"/>
  <c r="A469" i="1"/>
  <c r="EQ469" i="1"/>
  <c r="EK469" i="1"/>
  <c r="EE469" i="1"/>
  <c r="DY469" i="1"/>
  <c r="DS469" i="1"/>
  <c r="DM469" i="1"/>
  <c r="DG469" i="1"/>
  <c r="DA469" i="1"/>
  <c r="CU469" i="1"/>
  <c r="CO469" i="1"/>
  <c r="CI469" i="1"/>
  <c r="CC469" i="1"/>
  <c r="BW469" i="1"/>
  <c r="BQ469" i="1"/>
  <c r="BK469" i="1"/>
  <c r="BE469" i="1"/>
  <c r="AY469" i="1"/>
  <c r="AS469" i="1"/>
  <c r="AM469" i="1"/>
  <c r="AG469" i="1"/>
  <c r="AA469" i="1"/>
  <c r="U469" i="1"/>
  <c r="O469" i="1"/>
  <c r="I469" i="1"/>
  <c r="A468" i="1"/>
  <c r="EQ468" i="1"/>
  <c r="EK468" i="1"/>
  <c r="EE468" i="1"/>
  <c r="DY468" i="1"/>
  <c r="DS468" i="1"/>
  <c r="DM468" i="1"/>
  <c r="DG468" i="1"/>
  <c r="DA468" i="1"/>
  <c r="CU468" i="1"/>
  <c r="CO468" i="1"/>
  <c r="CI468" i="1"/>
  <c r="CC468" i="1"/>
  <c r="BW468" i="1"/>
  <c r="BQ468" i="1"/>
  <c r="BK468" i="1"/>
  <c r="BE468" i="1"/>
  <c r="AY468" i="1"/>
  <c r="AS468" i="1"/>
  <c r="AM468" i="1"/>
  <c r="AG468" i="1"/>
  <c r="AA468" i="1"/>
  <c r="U468" i="1"/>
  <c r="O468" i="1"/>
  <c r="I468" i="1"/>
  <c r="A467" i="1"/>
  <c r="EQ467" i="1"/>
  <c r="EK467" i="1"/>
  <c r="EE467" i="1"/>
  <c r="DY467" i="1"/>
  <c r="DS467" i="1"/>
  <c r="DM467" i="1"/>
  <c r="DG467" i="1"/>
  <c r="DA467" i="1"/>
  <c r="CU467" i="1"/>
  <c r="CO467" i="1"/>
  <c r="CI467" i="1"/>
  <c r="CC467" i="1"/>
  <c r="BW467" i="1"/>
  <c r="BQ467" i="1"/>
  <c r="BK467" i="1"/>
  <c r="BE467" i="1"/>
  <c r="AY467" i="1"/>
  <c r="AS467" i="1"/>
  <c r="AM467" i="1"/>
  <c r="AG467" i="1"/>
  <c r="AA467" i="1"/>
  <c r="U467" i="1"/>
  <c r="O467" i="1"/>
  <c r="I467" i="1"/>
  <c r="A466" i="1"/>
  <c r="EQ466" i="1"/>
  <c r="EK466" i="1"/>
  <c r="EE466" i="1"/>
  <c r="DY466" i="1"/>
  <c r="DS466" i="1"/>
  <c r="DM466" i="1"/>
  <c r="DG466" i="1"/>
  <c r="DA466" i="1"/>
  <c r="CU466" i="1"/>
  <c r="CO466" i="1"/>
  <c r="CI466" i="1"/>
  <c r="CC466" i="1"/>
  <c r="BW466" i="1"/>
  <c r="BQ466" i="1"/>
  <c r="BK466" i="1"/>
  <c r="BE466" i="1"/>
  <c r="AY466" i="1"/>
  <c r="AS466" i="1"/>
  <c r="AM466" i="1"/>
  <c r="AG466" i="1"/>
  <c r="AA466" i="1"/>
  <c r="U466" i="1"/>
  <c r="O466" i="1"/>
  <c r="I466" i="1"/>
  <c r="A465" i="1"/>
  <c r="EQ465" i="1"/>
  <c r="EK465" i="1"/>
  <c r="EE465" i="1"/>
  <c r="DY465" i="1"/>
  <c r="DS465" i="1"/>
  <c r="DM465" i="1"/>
  <c r="DG465" i="1"/>
  <c r="DA465" i="1"/>
  <c r="CU465" i="1"/>
  <c r="CO465" i="1"/>
  <c r="CI465" i="1"/>
  <c r="CC465" i="1"/>
  <c r="BW465" i="1"/>
  <c r="BQ465" i="1"/>
  <c r="BK465" i="1"/>
  <c r="BE465" i="1"/>
  <c r="AY465" i="1"/>
  <c r="AS465" i="1"/>
  <c r="AM465" i="1"/>
  <c r="AG465" i="1"/>
  <c r="AA465" i="1"/>
  <c r="U465" i="1"/>
  <c r="O465" i="1"/>
  <c r="I465" i="1"/>
  <c r="A464" i="1"/>
  <c r="EQ464" i="1"/>
  <c r="EK464" i="1"/>
  <c r="EE464" i="1"/>
  <c r="DY464" i="1"/>
  <c r="DS464" i="1"/>
  <c r="DM464" i="1"/>
  <c r="DG464" i="1"/>
  <c r="DA464" i="1"/>
  <c r="CU464" i="1"/>
  <c r="CO464" i="1"/>
  <c r="CI464" i="1"/>
  <c r="CC464" i="1"/>
  <c r="BW464" i="1"/>
  <c r="BQ464" i="1"/>
  <c r="BK464" i="1"/>
  <c r="BE464" i="1"/>
  <c r="AY464" i="1"/>
  <c r="AS464" i="1"/>
  <c r="AM464" i="1"/>
  <c r="AG464" i="1"/>
  <c r="AA464" i="1"/>
  <c r="U464" i="1"/>
  <c r="O464" i="1"/>
  <c r="I464" i="1"/>
  <c r="A463" i="1"/>
  <c r="EQ463" i="1"/>
  <c r="EK463" i="1"/>
  <c r="EE463" i="1"/>
  <c r="DY463" i="1"/>
  <c r="DS463" i="1"/>
  <c r="DM463" i="1"/>
  <c r="DG463" i="1"/>
  <c r="DA463" i="1"/>
  <c r="CU463" i="1"/>
  <c r="CO463" i="1"/>
  <c r="CI463" i="1"/>
  <c r="CC463" i="1"/>
  <c r="BW463" i="1"/>
  <c r="BQ463" i="1"/>
  <c r="BK463" i="1"/>
  <c r="BE463" i="1"/>
  <c r="AY463" i="1"/>
  <c r="AS463" i="1"/>
  <c r="AM463" i="1"/>
  <c r="AG463" i="1"/>
  <c r="AA463" i="1"/>
  <c r="U463" i="1"/>
  <c r="O463" i="1"/>
  <c r="I463" i="1"/>
  <c r="A462" i="1"/>
  <c r="EQ462" i="1"/>
  <c r="EK462" i="1"/>
  <c r="EE462" i="1"/>
  <c r="DY462" i="1"/>
  <c r="DS462" i="1"/>
  <c r="DM462" i="1"/>
  <c r="DG462" i="1"/>
  <c r="DA462" i="1"/>
  <c r="CU462" i="1"/>
  <c r="CO462" i="1"/>
  <c r="CI462" i="1"/>
  <c r="CC462" i="1"/>
  <c r="BW462" i="1"/>
  <c r="BQ462" i="1"/>
  <c r="BK462" i="1"/>
  <c r="BE462" i="1"/>
  <c r="AY462" i="1"/>
  <c r="AS462" i="1"/>
  <c r="AM462" i="1"/>
  <c r="AG462" i="1"/>
  <c r="AA462" i="1"/>
  <c r="U462" i="1"/>
  <c r="O462" i="1"/>
  <c r="I462" i="1"/>
  <c r="A461" i="1"/>
  <c r="EQ461" i="1"/>
  <c r="EK461" i="1"/>
  <c r="EE461" i="1"/>
  <c r="DY461" i="1"/>
  <c r="DS461" i="1"/>
  <c r="DM461" i="1"/>
  <c r="DG461" i="1"/>
  <c r="DA461" i="1"/>
  <c r="CU461" i="1"/>
  <c r="CO461" i="1"/>
  <c r="CI461" i="1"/>
  <c r="CC461" i="1"/>
  <c r="BW461" i="1"/>
  <c r="BQ461" i="1"/>
  <c r="BK461" i="1"/>
  <c r="BE461" i="1"/>
  <c r="AY461" i="1"/>
  <c r="AS461" i="1"/>
  <c r="AM461" i="1"/>
  <c r="AG461" i="1"/>
  <c r="AA461" i="1"/>
  <c r="U461" i="1"/>
  <c r="O461" i="1"/>
  <c r="I461" i="1"/>
  <c r="A455" i="1"/>
  <c r="EQ455" i="1"/>
  <c r="EK455" i="1"/>
  <c r="EE455" i="1"/>
  <c r="DY455" i="1"/>
  <c r="DS455" i="1"/>
  <c r="DM455" i="1"/>
  <c r="DG455" i="1"/>
  <c r="DA455" i="1"/>
  <c r="CU455" i="1"/>
  <c r="CO455" i="1"/>
  <c r="CI455" i="1"/>
  <c r="CC455" i="1"/>
  <c r="BW455" i="1"/>
  <c r="BQ455" i="1"/>
  <c r="BK455" i="1"/>
  <c r="BE455" i="1"/>
  <c r="AY455" i="1"/>
  <c r="AS455" i="1"/>
  <c r="AM455" i="1"/>
  <c r="AG455" i="1"/>
  <c r="AA455" i="1"/>
  <c r="U455" i="1"/>
  <c r="O455" i="1"/>
  <c r="I455" i="1"/>
  <c r="A454" i="1"/>
  <c r="EQ454" i="1"/>
  <c r="EK454" i="1"/>
  <c r="EE454" i="1"/>
  <c r="DY454" i="1"/>
  <c r="DS454" i="1"/>
  <c r="DM454" i="1"/>
  <c r="DG454" i="1"/>
  <c r="DA454" i="1"/>
  <c r="CU454" i="1"/>
  <c r="CO454" i="1"/>
  <c r="CI454" i="1"/>
  <c r="CC454" i="1"/>
  <c r="BW454" i="1"/>
  <c r="BQ454" i="1"/>
  <c r="BK454" i="1"/>
  <c r="BE454" i="1"/>
  <c r="AY454" i="1"/>
  <c r="AS454" i="1"/>
  <c r="AM454" i="1"/>
  <c r="AG454" i="1"/>
  <c r="AA454" i="1"/>
  <c r="U454" i="1"/>
  <c r="O454" i="1"/>
  <c r="I454" i="1"/>
  <c r="A453" i="1"/>
  <c r="EQ453" i="1"/>
  <c r="EK453" i="1"/>
  <c r="EE453" i="1"/>
  <c r="DY453" i="1"/>
  <c r="DS453" i="1"/>
  <c r="DM453" i="1"/>
  <c r="DG453" i="1"/>
  <c r="DA453" i="1"/>
  <c r="CU453" i="1"/>
  <c r="CO453" i="1"/>
  <c r="CI453" i="1"/>
  <c r="CC453" i="1"/>
  <c r="BW453" i="1"/>
  <c r="BQ453" i="1"/>
  <c r="BK453" i="1"/>
  <c r="BE453" i="1"/>
  <c r="AY453" i="1"/>
  <c r="AS453" i="1"/>
  <c r="AM453" i="1"/>
  <c r="AG453" i="1"/>
  <c r="AA453" i="1"/>
  <c r="U453" i="1"/>
  <c r="O453" i="1"/>
  <c r="I453" i="1"/>
  <c r="A452" i="1"/>
  <c r="EQ452" i="1"/>
  <c r="EK452" i="1"/>
  <c r="EE452" i="1"/>
  <c r="DY452" i="1"/>
  <c r="DS452" i="1"/>
  <c r="DM452" i="1"/>
  <c r="DG452" i="1"/>
  <c r="DA452" i="1"/>
  <c r="CU452" i="1"/>
  <c r="CO452" i="1"/>
  <c r="CI452" i="1"/>
  <c r="CC452" i="1"/>
  <c r="BW452" i="1"/>
  <c r="BQ452" i="1"/>
  <c r="BK452" i="1"/>
  <c r="BE452" i="1"/>
  <c r="AY452" i="1"/>
  <c r="AS452" i="1"/>
  <c r="AM452" i="1"/>
  <c r="AG452" i="1"/>
  <c r="AA452" i="1"/>
  <c r="U452" i="1"/>
  <c r="O452" i="1"/>
  <c r="I452" i="1"/>
  <c r="A451" i="1"/>
  <c r="EQ451" i="1"/>
  <c r="EK451" i="1"/>
  <c r="EE451" i="1"/>
  <c r="DY451" i="1"/>
  <c r="DS451" i="1"/>
  <c r="DM451" i="1"/>
  <c r="DG451" i="1"/>
  <c r="DA451" i="1"/>
  <c r="CU451" i="1"/>
  <c r="CO451" i="1"/>
  <c r="CI451" i="1"/>
  <c r="CC451" i="1"/>
  <c r="BW451" i="1"/>
  <c r="BQ451" i="1"/>
  <c r="BK451" i="1"/>
  <c r="BE451" i="1"/>
  <c r="AY451" i="1"/>
  <c r="AS451" i="1"/>
  <c r="AM451" i="1"/>
  <c r="AG451" i="1"/>
  <c r="AA451" i="1"/>
  <c r="U451" i="1"/>
  <c r="O451" i="1"/>
  <c r="I451" i="1"/>
  <c r="A450" i="1"/>
  <c r="EQ450" i="1"/>
  <c r="EK450" i="1"/>
  <c r="EE450" i="1"/>
  <c r="DY450" i="1"/>
  <c r="DS450" i="1"/>
  <c r="DM450" i="1"/>
  <c r="DG450" i="1"/>
  <c r="DA450" i="1"/>
  <c r="CU450" i="1"/>
  <c r="CO450" i="1"/>
  <c r="CI450" i="1"/>
  <c r="CC450" i="1"/>
  <c r="BW450" i="1"/>
  <c r="BQ450" i="1"/>
  <c r="BK450" i="1"/>
  <c r="BE450" i="1"/>
  <c r="AY450" i="1"/>
  <c r="AS450" i="1"/>
  <c r="AM450" i="1"/>
  <c r="AG450" i="1"/>
  <c r="AA450" i="1"/>
  <c r="U450" i="1"/>
  <c r="O450" i="1"/>
  <c r="I450" i="1"/>
  <c r="A449" i="1"/>
  <c r="EQ449" i="1"/>
  <c r="EK449" i="1"/>
  <c r="EE449" i="1"/>
  <c r="DY449" i="1"/>
  <c r="DS449" i="1"/>
  <c r="DM449" i="1"/>
  <c r="DG449" i="1"/>
  <c r="DA449" i="1"/>
  <c r="CU449" i="1"/>
  <c r="CO449" i="1"/>
  <c r="CI449" i="1"/>
  <c r="CC449" i="1"/>
  <c r="BW449" i="1"/>
  <c r="BQ449" i="1"/>
  <c r="BK449" i="1"/>
  <c r="BE449" i="1"/>
  <c r="AY449" i="1"/>
  <c r="AS449" i="1"/>
  <c r="AM449" i="1"/>
  <c r="AG449" i="1"/>
  <c r="AA449" i="1"/>
  <c r="U449" i="1"/>
  <c r="O449" i="1"/>
  <c r="I449" i="1"/>
  <c r="A448" i="1"/>
  <c r="EQ448" i="1"/>
  <c r="EK448" i="1"/>
  <c r="EE448" i="1"/>
  <c r="DY448" i="1"/>
  <c r="DS448" i="1"/>
  <c r="DM448" i="1"/>
  <c r="DG448" i="1"/>
  <c r="DA448" i="1"/>
  <c r="CU448" i="1"/>
  <c r="CO448" i="1"/>
  <c r="CI448" i="1"/>
  <c r="CC448" i="1"/>
  <c r="BW448" i="1"/>
  <c r="BQ448" i="1"/>
  <c r="BK448" i="1"/>
  <c r="BE448" i="1"/>
  <c r="AY448" i="1"/>
  <c r="AS448" i="1"/>
  <c r="AM448" i="1"/>
  <c r="AG448" i="1"/>
  <c r="AA448" i="1"/>
  <c r="U448" i="1"/>
  <c r="O448" i="1"/>
  <c r="I448" i="1"/>
  <c r="A447" i="1"/>
  <c r="EQ447" i="1"/>
  <c r="EK447" i="1"/>
  <c r="EE447" i="1"/>
  <c r="DY447" i="1"/>
  <c r="DS447" i="1"/>
  <c r="DM447" i="1"/>
  <c r="DG447" i="1"/>
  <c r="DA447" i="1"/>
  <c r="CU447" i="1"/>
  <c r="CO447" i="1"/>
  <c r="CI447" i="1"/>
  <c r="CC447" i="1"/>
  <c r="BW447" i="1"/>
  <c r="BQ447" i="1"/>
  <c r="BK447" i="1"/>
  <c r="BE447" i="1"/>
  <c r="AY447" i="1"/>
  <c r="AS447" i="1"/>
  <c r="AM447" i="1"/>
  <c r="AG447" i="1"/>
  <c r="AA447" i="1"/>
  <c r="U447" i="1"/>
  <c r="O447" i="1"/>
  <c r="I447" i="1"/>
  <c r="A446" i="1"/>
  <c r="EQ446" i="1"/>
  <c r="EK446" i="1"/>
  <c r="EE446" i="1"/>
  <c r="DY446" i="1"/>
  <c r="DS446" i="1"/>
  <c r="DM446" i="1"/>
  <c r="DG446" i="1"/>
  <c r="DA446" i="1"/>
  <c r="CU446" i="1"/>
  <c r="CO446" i="1"/>
  <c r="CI446" i="1"/>
  <c r="CC446" i="1"/>
  <c r="BW446" i="1"/>
  <c r="BQ446" i="1"/>
  <c r="BK446" i="1"/>
  <c r="BE446" i="1"/>
  <c r="AY446" i="1"/>
  <c r="AS446" i="1"/>
  <c r="AM446" i="1"/>
  <c r="AG446" i="1"/>
  <c r="AA446" i="1"/>
  <c r="U446" i="1"/>
  <c r="O446" i="1"/>
  <c r="I446" i="1"/>
  <c r="A445" i="1"/>
  <c r="EQ445" i="1"/>
  <c r="EK445" i="1"/>
  <c r="EE445" i="1"/>
  <c r="DY445" i="1"/>
  <c r="DS445" i="1"/>
  <c r="DM445" i="1"/>
  <c r="DG445" i="1"/>
  <c r="DA445" i="1"/>
  <c r="CU445" i="1"/>
  <c r="CO445" i="1"/>
  <c r="CI445" i="1"/>
  <c r="CC445" i="1"/>
  <c r="BW445" i="1"/>
  <c r="BQ445" i="1"/>
  <c r="BK445" i="1"/>
  <c r="BE445" i="1"/>
  <c r="AY445" i="1"/>
  <c r="AS445" i="1"/>
  <c r="AM445" i="1"/>
  <c r="AG445" i="1"/>
  <c r="AA445" i="1"/>
  <c r="U445" i="1"/>
  <c r="O445" i="1"/>
  <c r="I445" i="1"/>
  <c r="A444" i="1"/>
  <c r="EQ444" i="1"/>
  <c r="EK444" i="1"/>
  <c r="EE444" i="1"/>
  <c r="DY444" i="1"/>
  <c r="DS444" i="1"/>
  <c r="DM444" i="1"/>
  <c r="DG444" i="1"/>
  <c r="DA444" i="1"/>
  <c r="CU444" i="1"/>
  <c r="CO444" i="1"/>
  <c r="CI444" i="1"/>
  <c r="CC444" i="1"/>
  <c r="BW444" i="1"/>
  <c r="BQ444" i="1"/>
  <c r="BK444" i="1"/>
  <c r="BE444" i="1"/>
  <c r="AY444" i="1"/>
  <c r="AS444" i="1"/>
  <c r="AM444" i="1"/>
  <c r="AG444" i="1"/>
  <c r="AA444" i="1"/>
  <c r="U444" i="1"/>
  <c r="O444" i="1"/>
  <c r="I444" i="1"/>
  <c r="A443" i="1"/>
  <c r="EQ443" i="1"/>
  <c r="EK443" i="1"/>
  <c r="EE443" i="1"/>
  <c r="DY443" i="1"/>
  <c r="DS443" i="1"/>
  <c r="DM443" i="1"/>
  <c r="DG443" i="1"/>
  <c r="DA443" i="1"/>
  <c r="CU443" i="1"/>
  <c r="CO443" i="1"/>
  <c r="CI443" i="1"/>
  <c r="CC443" i="1"/>
  <c r="BW443" i="1"/>
  <c r="BQ443" i="1"/>
  <c r="BK443" i="1"/>
  <c r="BE443" i="1"/>
  <c r="AY443" i="1"/>
  <c r="AS443" i="1"/>
  <c r="AM443" i="1"/>
  <c r="AG443" i="1"/>
  <c r="AA443" i="1"/>
  <c r="U443" i="1"/>
  <c r="O443" i="1"/>
  <c r="I443" i="1"/>
  <c r="A442" i="1"/>
  <c r="EQ442" i="1"/>
  <c r="EK442" i="1"/>
  <c r="EE442" i="1"/>
  <c r="DY442" i="1"/>
  <c r="DS442" i="1"/>
  <c r="DM442" i="1"/>
  <c r="DG442" i="1"/>
  <c r="DA442" i="1"/>
  <c r="CU442" i="1"/>
  <c r="CO442" i="1"/>
  <c r="CI442" i="1"/>
  <c r="CC442" i="1"/>
  <c r="BW442" i="1"/>
  <c r="BQ442" i="1"/>
  <c r="BK442" i="1"/>
  <c r="BE442" i="1"/>
  <c r="AY442" i="1"/>
  <c r="AS442" i="1"/>
  <c r="AM442" i="1"/>
  <c r="AG442" i="1"/>
  <c r="AA442" i="1"/>
  <c r="U442" i="1"/>
  <c r="O442" i="1"/>
  <c r="I442" i="1"/>
  <c r="A441" i="1"/>
  <c r="EQ441" i="1"/>
  <c r="EK441" i="1"/>
  <c r="EE441" i="1"/>
  <c r="DY441" i="1"/>
  <c r="DS441" i="1"/>
  <c r="DM441" i="1"/>
  <c r="DG441" i="1"/>
  <c r="DA441" i="1"/>
  <c r="CU441" i="1"/>
  <c r="CO441" i="1"/>
  <c r="CI441" i="1"/>
  <c r="CC441" i="1"/>
  <c r="BW441" i="1"/>
  <c r="BQ441" i="1"/>
  <c r="BK441" i="1"/>
  <c r="BE441" i="1"/>
  <c r="AY441" i="1"/>
  <c r="AS441" i="1"/>
  <c r="AM441" i="1"/>
  <c r="AG441" i="1"/>
  <c r="AA441" i="1"/>
  <c r="U441" i="1"/>
  <c r="O441" i="1"/>
  <c r="I441" i="1"/>
  <c r="A440" i="1"/>
  <c r="EQ440" i="1"/>
  <c r="EK440" i="1"/>
  <c r="EE440" i="1"/>
  <c r="DY440" i="1"/>
  <c r="DS440" i="1"/>
  <c r="DM440" i="1"/>
  <c r="DG440" i="1"/>
  <c r="DA440" i="1"/>
  <c r="CU440" i="1"/>
  <c r="CO440" i="1"/>
  <c r="CI440" i="1"/>
  <c r="CC440" i="1"/>
  <c r="BW440" i="1"/>
  <c r="BQ440" i="1"/>
  <c r="BK440" i="1"/>
  <c r="BE440" i="1"/>
  <c r="AY440" i="1"/>
  <c r="AS440" i="1"/>
  <c r="AM440" i="1"/>
  <c r="AG440" i="1"/>
  <c r="AA440" i="1"/>
  <c r="U440" i="1"/>
  <c r="O440" i="1"/>
  <c r="I440" i="1"/>
  <c r="A439" i="1"/>
  <c r="EQ439" i="1"/>
  <c r="EK439" i="1"/>
  <c r="EE439" i="1"/>
  <c r="DY439" i="1"/>
  <c r="DS439" i="1"/>
  <c r="DM439" i="1"/>
  <c r="DG439" i="1"/>
  <c r="DA439" i="1"/>
  <c r="CU439" i="1"/>
  <c r="CO439" i="1"/>
  <c r="CI439" i="1"/>
  <c r="CC439" i="1"/>
  <c r="BW439" i="1"/>
  <c r="BQ439" i="1"/>
  <c r="BK439" i="1"/>
  <c r="BE439" i="1"/>
  <c r="AY439" i="1"/>
  <c r="AS439" i="1"/>
  <c r="AM439" i="1"/>
  <c r="AG439" i="1"/>
  <c r="AA439" i="1"/>
  <c r="U439" i="1"/>
  <c r="O439" i="1"/>
  <c r="I439" i="1"/>
  <c r="A438" i="1"/>
  <c r="EQ438" i="1"/>
  <c r="EK438" i="1"/>
  <c r="EE438" i="1"/>
  <c r="DY438" i="1"/>
  <c r="DS438" i="1"/>
  <c r="DM438" i="1"/>
  <c r="DG438" i="1"/>
  <c r="DA438" i="1"/>
  <c r="CU438" i="1"/>
  <c r="CO438" i="1"/>
  <c r="CI438" i="1"/>
  <c r="CC438" i="1"/>
  <c r="BW438" i="1"/>
  <c r="BQ438" i="1"/>
  <c r="BK438" i="1"/>
  <c r="BE438" i="1"/>
  <c r="AY438" i="1"/>
  <c r="AS438" i="1"/>
  <c r="AM438" i="1"/>
  <c r="AG438" i="1"/>
  <c r="AA438" i="1"/>
  <c r="U438" i="1"/>
  <c r="O438" i="1"/>
  <c r="I438" i="1"/>
  <c r="A437" i="1"/>
  <c r="EQ437" i="1"/>
  <c r="EK437" i="1"/>
  <c r="EE437" i="1"/>
  <c r="DY437" i="1"/>
  <c r="DS437" i="1"/>
  <c r="DM437" i="1"/>
  <c r="DG437" i="1"/>
  <c r="DA437" i="1"/>
  <c r="CU437" i="1"/>
  <c r="CO437" i="1"/>
  <c r="CI437" i="1"/>
  <c r="CC437" i="1"/>
  <c r="BW437" i="1"/>
  <c r="BQ437" i="1"/>
  <c r="BK437" i="1"/>
  <c r="BE437" i="1"/>
  <c r="AY437" i="1"/>
  <c r="AS437" i="1"/>
  <c r="AM437" i="1"/>
  <c r="AG437" i="1"/>
  <c r="AA437" i="1"/>
  <c r="U437" i="1"/>
  <c r="O437" i="1"/>
  <c r="I437" i="1"/>
  <c r="A436" i="1"/>
  <c r="EQ436" i="1"/>
  <c r="EK436" i="1"/>
  <c r="EE436" i="1"/>
  <c r="DY436" i="1"/>
  <c r="DS436" i="1"/>
  <c r="DM436" i="1"/>
  <c r="DG436" i="1"/>
  <c r="DA436" i="1"/>
  <c r="CU436" i="1"/>
  <c r="CO436" i="1"/>
  <c r="CI436" i="1"/>
  <c r="CC436" i="1"/>
  <c r="BW436" i="1"/>
  <c r="BQ436" i="1"/>
  <c r="BK436" i="1"/>
  <c r="BE436" i="1"/>
  <c r="AY436" i="1"/>
  <c r="AS436" i="1"/>
  <c r="AM436" i="1"/>
  <c r="AG436" i="1"/>
  <c r="AA436" i="1"/>
  <c r="U436" i="1"/>
  <c r="O436" i="1"/>
  <c r="I436" i="1"/>
  <c r="A435" i="1"/>
  <c r="EQ435" i="1"/>
  <c r="EK435" i="1"/>
  <c r="EE435" i="1"/>
  <c r="DY435" i="1"/>
  <c r="DS435" i="1"/>
  <c r="DM435" i="1"/>
  <c r="DG435" i="1"/>
  <c r="DA435" i="1"/>
  <c r="CU435" i="1"/>
  <c r="CO435" i="1"/>
  <c r="CI435" i="1"/>
  <c r="CC435" i="1"/>
  <c r="BW435" i="1"/>
  <c r="BQ435" i="1"/>
  <c r="BK435" i="1"/>
  <c r="BE435" i="1"/>
  <c r="AY435" i="1"/>
  <c r="AS435" i="1"/>
  <c r="AM435" i="1"/>
  <c r="AG435" i="1"/>
  <c r="AA435" i="1"/>
  <c r="U435" i="1"/>
  <c r="O435" i="1"/>
  <c r="I435" i="1"/>
  <c r="A434" i="1"/>
  <c r="EQ434" i="1"/>
  <c r="EK434" i="1"/>
  <c r="EE434" i="1"/>
  <c r="DY434" i="1"/>
  <c r="DS434" i="1"/>
  <c r="DM434" i="1"/>
  <c r="DG434" i="1"/>
  <c r="DA434" i="1"/>
  <c r="CU434" i="1"/>
  <c r="CO434" i="1"/>
  <c r="CI434" i="1"/>
  <c r="CC434" i="1"/>
  <c r="BW434" i="1"/>
  <c r="BQ434" i="1"/>
  <c r="BK434" i="1"/>
  <c r="BE434" i="1"/>
  <c r="AY434" i="1"/>
  <c r="AS434" i="1"/>
  <c r="AM434" i="1"/>
  <c r="AG434" i="1"/>
  <c r="AA434" i="1"/>
  <c r="U434" i="1"/>
  <c r="O434" i="1"/>
  <c r="I434" i="1"/>
  <c r="A433" i="1"/>
  <c r="EQ433" i="1"/>
  <c r="EK433" i="1"/>
  <c r="EE433" i="1"/>
  <c r="DY433" i="1"/>
  <c r="DS433" i="1"/>
  <c r="DM433" i="1"/>
  <c r="DG433" i="1"/>
  <c r="DA433" i="1"/>
  <c r="CU433" i="1"/>
  <c r="CO433" i="1"/>
  <c r="CI433" i="1"/>
  <c r="CC433" i="1"/>
  <c r="BW433" i="1"/>
  <c r="BQ433" i="1"/>
  <c r="BK433" i="1"/>
  <c r="BE433" i="1"/>
  <c r="AY433" i="1"/>
  <c r="AS433" i="1"/>
  <c r="AM433" i="1"/>
  <c r="AG433" i="1"/>
  <c r="AA433" i="1"/>
  <c r="U433" i="1"/>
  <c r="O433" i="1"/>
  <c r="I433" i="1"/>
  <c r="A432" i="1"/>
  <c r="EQ432" i="1"/>
  <c r="EK432" i="1"/>
  <c r="EE432" i="1"/>
  <c r="DY432" i="1"/>
  <c r="DS432" i="1"/>
  <c r="DM432" i="1"/>
  <c r="DG432" i="1"/>
  <c r="DA432" i="1"/>
  <c r="CU432" i="1"/>
  <c r="CO432" i="1"/>
  <c r="CI432" i="1"/>
  <c r="CC432" i="1"/>
  <c r="BW432" i="1"/>
  <c r="BQ432" i="1"/>
  <c r="BK432" i="1"/>
  <c r="BE432" i="1"/>
  <c r="AY432" i="1"/>
  <c r="AS432" i="1"/>
  <c r="AM432" i="1"/>
  <c r="AG432" i="1"/>
  <c r="AA432" i="1"/>
  <c r="U432" i="1"/>
  <c r="O432" i="1"/>
  <c r="I432" i="1"/>
  <c r="A431" i="1"/>
  <c r="EQ431" i="1"/>
  <c r="EK431" i="1"/>
  <c r="EE431" i="1"/>
  <c r="DY431" i="1"/>
  <c r="DS431" i="1"/>
  <c r="DM431" i="1"/>
  <c r="DG431" i="1"/>
  <c r="DA431" i="1"/>
  <c r="CU431" i="1"/>
  <c r="CO431" i="1"/>
  <c r="CI431" i="1"/>
  <c r="CC431" i="1"/>
  <c r="BW431" i="1"/>
  <c r="BQ431" i="1"/>
  <c r="BK431" i="1"/>
  <c r="BE431" i="1"/>
  <c r="AY431" i="1"/>
  <c r="AS431" i="1"/>
  <c r="AM431" i="1"/>
  <c r="AG431" i="1"/>
  <c r="AA431" i="1"/>
  <c r="U431" i="1"/>
  <c r="O431" i="1"/>
  <c r="I431" i="1"/>
  <c r="A430" i="1"/>
  <c r="EQ430" i="1"/>
  <c r="EK430" i="1"/>
  <c r="EE430" i="1"/>
  <c r="DY430" i="1"/>
  <c r="DS430" i="1"/>
  <c r="DM430" i="1"/>
  <c r="DG430" i="1"/>
  <c r="DA430" i="1"/>
  <c r="CU430" i="1"/>
  <c r="CO430" i="1"/>
  <c r="CI430" i="1"/>
  <c r="CC430" i="1"/>
  <c r="BW430" i="1"/>
  <c r="BQ430" i="1"/>
  <c r="BK430" i="1"/>
  <c r="BE430" i="1"/>
  <c r="AY430" i="1"/>
  <c r="AS430" i="1"/>
  <c r="AM430" i="1"/>
  <c r="AG430" i="1"/>
  <c r="AA430" i="1"/>
  <c r="U430" i="1"/>
  <c r="O430" i="1"/>
  <c r="I430" i="1"/>
  <c r="A429" i="1"/>
  <c r="EQ429" i="1"/>
  <c r="EK429" i="1"/>
  <c r="EE429" i="1"/>
  <c r="DY429" i="1"/>
  <c r="DS429" i="1"/>
  <c r="DM429" i="1"/>
  <c r="DG429" i="1"/>
  <c r="DA429" i="1"/>
  <c r="CU429" i="1"/>
  <c r="CO429" i="1"/>
  <c r="CI429" i="1"/>
  <c r="CC429" i="1"/>
  <c r="BW429" i="1"/>
  <c r="BQ429" i="1"/>
  <c r="BK429" i="1"/>
  <c r="BE429" i="1"/>
  <c r="AY429" i="1"/>
  <c r="AS429" i="1"/>
  <c r="AM429" i="1"/>
  <c r="AG429" i="1"/>
  <c r="AA429" i="1"/>
  <c r="U429" i="1"/>
  <c r="O429" i="1"/>
  <c r="I429" i="1"/>
  <c r="A428" i="1"/>
  <c r="EQ428" i="1"/>
  <c r="EK428" i="1"/>
  <c r="EE428" i="1"/>
  <c r="DY428" i="1"/>
  <c r="DS428" i="1"/>
  <c r="DM428" i="1"/>
  <c r="DG428" i="1"/>
  <c r="DA428" i="1"/>
  <c r="CU428" i="1"/>
  <c r="CO428" i="1"/>
  <c r="CI428" i="1"/>
  <c r="CC428" i="1"/>
  <c r="BW428" i="1"/>
  <c r="BQ428" i="1"/>
  <c r="BK428" i="1"/>
  <c r="BE428" i="1"/>
  <c r="AY428" i="1"/>
  <c r="AS428" i="1"/>
  <c r="AM428" i="1"/>
  <c r="AG428" i="1"/>
  <c r="AA428" i="1"/>
  <c r="U428" i="1"/>
  <c r="O428" i="1"/>
  <c r="I428" i="1"/>
  <c r="A427" i="1"/>
  <c r="EQ427" i="1"/>
  <c r="EK427" i="1"/>
  <c r="EE427" i="1"/>
  <c r="DY427" i="1"/>
  <c r="DS427" i="1"/>
  <c r="DM427" i="1"/>
  <c r="DG427" i="1"/>
  <c r="DA427" i="1"/>
  <c r="CU427" i="1"/>
  <c r="CO427" i="1"/>
  <c r="CI427" i="1"/>
  <c r="CC427" i="1"/>
  <c r="BW427" i="1"/>
  <c r="BQ427" i="1"/>
  <c r="BK427" i="1"/>
  <c r="BE427" i="1"/>
  <c r="AY427" i="1"/>
  <c r="AS427" i="1"/>
  <c r="AM427" i="1"/>
  <c r="AG427" i="1"/>
  <c r="AA427" i="1"/>
  <c r="U427" i="1"/>
  <c r="O427" i="1"/>
  <c r="I427" i="1"/>
  <c r="A426" i="1"/>
  <c r="EQ426" i="1"/>
  <c r="EK426" i="1"/>
  <c r="EE426" i="1"/>
  <c r="DY426" i="1"/>
  <c r="DS426" i="1"/>
  <c r="DM426" i="1"/>
  <c r="DG426" i="1"/>
  <c r="DA426" i="1"/>
  <c r="CU426" i="1"/>
  <c r="CO426" i="1"/>
  <c r="CI426" i="1"/>
  <c r="CC426" i="1"/>
  <c r="BW426" i="1"/>
  <c r="BQ426" i="1"/>
  <c r="BK426" i="1"/>
  <c r="BE426" i="1"/>
  <c r="AY426" i="1"/>
  <c r="AS426" i="1"/>
  <c r="AM426" i="1"/>
  <c r="AG426" i="1"/>
  <c r="AA426" i="1"/>
  <c r="U426" i="1"/>
  <c r="O426" i="1"/>
  <c r="I426" i="1"/>
  <c r="A425" i="1"/>
  <c r="EQ425" i="1"/>
  <c r="EK425" i="1"/>
  <c r="EE425" i="1"/>
  <c r="DY425" i="1"/>
  <c r="DS425" i="1"/>
  <c r="DM425" i="1"/>
  <c r="DG425" i="1"/>
  <c r="DA425" i="1"/>
  <c r="CU425" i="1"/>
  <c r="CO425" i="1"/>
  <c r="CI425" i="1"/>
  <c r="CC425" i="1"/>
  <c r="BW425" i="1"/>
  <c r="BQ425" i="1"/>
  <c r="BK425" i="1"/>
  <c r="BE425" i="1"/>
  <c r="AY425" i="1"/>
  <c r="AS425" i="1"/>
  <c r="AM425" i="1"/>
  <c r="AG425" i="1"/>
  <c r="AA425" i="1"/>
  <c r="U425" i="1"/>
  <c r="O425" i="1"/>
  <c r="I425" i="1"/>
  <c r="A419" i="1"/>
  <c r="EQ419" i="1"/>
  <c r="EK419" i="1"/>
  <c r="EE419" i="1"/>
  <c r="DY419" i="1"/>
  <c r="DS419" i="1"/>
  <c r="DM419" i="1"/>
  <c r="DG419" i="1"/>
  <c r="DA419" i="1"/>
  <c r="CU419" i="1"/>
  <c r="CO419" i="1"/>
  <c r="CI419" i="1"/>
  <c r="CC419" i="1"/>
  <c r="BW419" i="1"/>
  <c r="BQ419" i="1"/>
  <c r="BK419" i="1"/>
  <c r="BE419" i="1"/>
  <c r="AY419" i="1"/>
  <c r="AS419" i="1"/>
  <c r="AM419" i="1"/>
  <c r="AG419" i="1"/>
  <c r="AA419" i="1"/>
  <c r="U419" i="1"/>
  <c r="O419" i="1"/>
  <c r="I419" i="1"/>
  <c r="A418" i="1"/>
  <c r="EQ418" i="1"/>
  <c r="EK418" i="1"/>
  <c r="EE418" i="1"/>
  <c r="DY418" i="1"/>
  <c r="DS418" i="1"/>
  <c r="DM418" i="1"/>
  <c r="DG418" i="1"/>
  <c r="DA418" i="1"/>
  <c r="CU418" i="1"/>
  <c r="CO418" i="1"/>
  <c r="CI418" i="1"/>
  <c r="CC418" i="1"/>
  <c r="BW418" i="1"/>
  <c r="BQ418" i="1"/>
  <c r="BK418" i="1"/>
  <c r="BE418" i="1"/>
  <c r="AY418" i="1"/>
  <c r="AS418" i="1"/>
  <c r="AM418" i="1"/>
  <c r="AG418" i="1"/>
  <c r="AA418" i="1"/>
  <c r="U418" i="1"/>
  <c r="O418" i="1"/>
  <c r="I418" i="1"/>
  <c r="A417" i="1"/>
  <c r="EQ417" i="1"/>
  <c r="EK417" i="1"/>
  <c r="EE417" i="1"/>
  <c r="DY417" i="1"/>
  <c r="DS417" i="1"/>
  <c r="DM417" i="1"/>
  <c r="DG417" i="1"/>
  <c r="DA417" i="1"/>
  <c r="CU417" i="1"/>
  <c r="CO417" i="1"/>
  <c r="CI417" i="1"/>
  <c r="CC417" i="1"/>
  <c r="BW417" i="1"/>
  <c r="BQ417" i="1"/>
  <c r="BK417" i="1"/>
  <c r="BE417" i="1"/>
  <c r="AY417" i="1"/>
  <c r="AS417" i="1"/>
  <c r="AM417" i="1"/>
  <c r="AG417" i="1"/>
  <c r="AA417" i="1"/>
  <c r="U417" i="1"/>
  <c r="O417" i="1"/>
  <c r="I417" i="1"/>
  <c r="A416" i="1"/>
  <c r="EQ416" i="1"/>
  <c r="EK416" i="1"/>
  <c r="EE416" i="1"/>
  <c r="DY416" i="1"/>
  <c r="DS416" i="1"/>
  <c r="DM416" i="1"/>
  <c r="DG416" i="1"/>
  <c r="DA416" i="1"/>
  <c r="CU416" i="1"/>
  <c r="CO416" i="1"/>
  <c r="CI416" i="1"/>
  <c r="CC416" i="1"/>
  <c r="BW416" i="1"/>
  <c r="BQ416" i="1"/>
  <c r="BK416" i="1"/>
  <c r="BE416" i="1"/>
  <c r="AY416" i="1"/>
  <c r="AS416" i="1"/>
  <c r="AM416" i="1"/>
  <c r="AG416" i="1"/>
  <c r="AA416" i="1"/>
  <c r="U416" i="1"/>
  <c r="O416" i="1"/>
  <c r="I416" i="1"/>
  <c r="A415" i="1"/>
  <c r="EQ415" i="1"/>
  <c r="EK415" i="1"/>
  <c r="EE415" i="1"/>
  <c r="DY415" i="1"/>
  <c r="DS415" i="1"/>
  <c r="DM415" i="1"/>
  <c r="DG415" i="1"/>
  <c r="DA415" i="1"/>
  <c r="CU415" i="1"/>
  <c r="CO415" i="1"/>
  <c r="CI415" i="1"/>
  <c r="CC415" i="1"/>
  <c r="BW415" i="1"/>
  <c r="BQ415" i="1"/>
  <c r="BK415" i="1"/>
  <c r="BE415" i="1"/>
  <c r="AY415" i="1"/>
  <c r="AS415" i="1"/>
  <c r="AM415" i="1"/>
  <c r="AG415" i="1"/>
  <c r="AA415" i="1"/>
  <c r="U415" i="1"/>
  <c r="O415" i="1"/>
  <c r="I415" i="1"/>
  <c r="A414" i="1"/>
  <c r="EQ414" i="1"/>
  <c r="EK414" i="1"/>
  <c r="EE414" i="1"/>
  <c r="DY414" i="1"/>
  <c r="DS414" i="1"/>
  <c r="DM414" i="1"/>
  <c r="DG414" i="1"/>
  <c r="DA414" i="1"/>
  <c r="CU414" i="1"/>
  <c r="CO414" i="1"/>
  <c r="CI414" i="1"/>
  <c r="CC414" i="1"/>
  <c r="BW414" i="1"/>
  <c r="BQ414" i="1"/>
  <c r="BK414" i="1"/>
  <c r="BE414" i="1"/>
  <c r="AY414" i="1"/>
  <c r="AS414" i="1"/>
  <c r="AM414" i="1"/>
  <c r="AG414" i="1"/>
  <c r="AA414" i="1"/>
  <c r="U414" i="1"/>
  <c r="O414" i="1"/>
  <c r="I414" i="1"/>
  <c r="A413" i="1"/>
  <c r="EQ413" i="1"/>
  <c r="EK413" i="1"/>
  <c r="EE413" i="1"/>
  <c r="DY413" i="1"/>
  <c r="DS413" i="1"/>
  <c r="DM413" i="1"/>
  <c r="DG413" i="1"/>
  <c r="DA413" i="1"/>
  <c r="CU413" i="1"/>
  <c r="CO413" i="1"/>
  <c r="CI413" i="1"/>
  <c r="CC413" i="1"/>
  <c r="BW413" i="1"/>
  <c r="BQ413" i="1"/>
  <c r="BK413" i="1"/>
  <c r="BE413" i="1"/>
  <c r="AY413" i="1"/>
  <c r="AS413" i="1"/>
  <c r="AM413" i="1"/>
  <c r="AG413" i="1"/>
  <c r="AA413" i="1"/>
  <c r="U413" i="1"/>
  <c r="O413" i="1"/>
  <c r="I413" i="1"/>
  <c r="A412" i="1"/>
  <c r="EQ412" i="1"/>
  <c r="EK412" i="1"/>
  <c r="EE412" i="1"/>
  <c r="DY412" i="1"/>
  <c r="DS412" i="1"/>
  <c r="DM412" i="1"/>
  <c r="DG412" i="1"/>
  <c r="DA412" i="1"/>
  <c r="CU412" i="1"/>
  <c r="CO412" i="1"/>
  <c r="CI412" i="1"/>
  <c r="CC412" i="1"/>
  <c r="BW412" i="1"/>
  <c r="BQ412" i="1"/>
  <c r="BK412" i="1"/>
  <c r="BE412" i="1"/>
  <c r="AY412" i="1"/>
  <c r="AS412" i="1"/>
  <c r="AM412" i="1"/>
  <c r="AG412" i="1"/>
  <c r="AA412" i="1"/>
  <c r="U412" i="1"/>
  <c r="O412" i="1"/>
  <c r="I412" i="1"/>
  <c r="A411" i="1"/>
  <c r="EQ411" i="1"/>
  <c r="EK411" i="1"/>
  <c r="EE411" i="1"/>
  <c r="DY411" i="1"/>
  <c r="DS411" i="1"/>
  <c r="DM411" i="1"/>
  <c r="DG411" i="1"/>
  <c r="DA411" i="1"/>
  <c r="CU411" i="1"/>
  <c r="CO411" i="1"/>
  <c r="CI411" i="1"/>
  <c r="CC411" i="1"/>
  <c r="BW411" i="1"/>
  <c r="BQ411" i="1"/>
  <c r="BK411" i="1"/>
  <c r="BE411" i="1"/>
  <c r="AY411" i="1"/>
  <c r="AS411" i="1"/>
  <c r="AM411" i="1"/>
  <c r="AG411" i="1"/>
  <c r="AA411" i="1"/>
  <c r="U411" i="1"/>
  <c r="O411" i="1"/>
  <c r="I411" i="1"/>
  <c r="A410" i="1"/>
  <c r="EQ410" i="1"/>
  <c r="EK410" i="1"/>
  <c r="EE410" i="1"/>
  <c r="DY410" i="1"/>
  <c r="DS410" i="1"/>
  <c r="DM410" i="1"/>
  <c r="DG410" i="1"/>
  <c r="DA410" i="1"/>
  <c r="CU410" i="1"/>
  <c r="CO410" i="1"/>
  <c r="CI410" i="1"/>
  <c r="CC410" i="1"/>
  <c r="BW410" i="1"/>
  <c r="BQ410" i="1"/>
  <c r="BK410" i="1"/>
  <c r="BE410" i="1"/>
  <c r="AY410" i="1"/>
  <c r="AS410" i="1"/>
  <c r="AM410" i="1"/>
  <c r="AG410" i="1"/>
  <c r="AA410" i="1"/>
  <c r="U410" i="1"/>
  <c r="O410" i="1"/>
  <c r="I410" i="1"/>
  <c r="A409" i="1"/>
  <c r="EQ409" i="1"/>
  <c r="EK409" i="1"/>
  <c r="EE409" i="1"/>
  <c r="DY409" i="1"/>
  <c r="DS409" i="1"/>
  <c r="DM409" i="1"/>
  <c r="DG409" i="1"/>
  <c r="DA409" i="1"/>
  <c r="CU409" i="1"/>
  <c r="CO409" i="1"/>
  <c r="CI409" i="1"/>
  <c r="CC409" i="1"/>
  <c r="BW409" i="1"/>
  <c r="BQ409" i="1"/>
  <c r="BK409" i="1"/>
  <c r="BE409" i="1"/>
  <c r="AY409" i="1"/>
  <c r="AS409" i="1"/>
  <c r="AM409" i="1"/>
  <c r="AG409" i="1"/>
  <c r="AA409" i="1"/>
  <c r="U409" i="1"/>
  <c r="O409" i="1"/>
  <c r="I409" i="1"/>
  <c r="A408" i="1"/>
  <c r="EQ408" i="1"/>
  <c r="EK408" i="1"/>
  <c r="EE408" i="1"/>
  <c r="DY408" i="1"/>
  <c r="DS408" i="1"/>
  <c r="DM408" i="1"/>
  <c r="DG408" i="1"/>
  <c r="DA408" i="1"/>
  <c r="CU408" i="1"/>
  <c r="CO408" i="1"/>
  <c r="CI408" i="1"/>
  <c r="CC408" i="1"/>
  <c r="BW408" i="1"/>
  <c r="BQ408" i="1"/>
  <c r="BK408" i="1"/>
  <c r="BE408" i="1"/>
  <c r="AY408" i="1"/>
  <c r="AS408" i="1"/>
  <c r="AM408" i="1"/>
  <c r="AG408" i="1"/>
  <c r="AA408" i="1"/>
  <c r="U408" i="1"/>
  <c r="O408" i="1"/>
  <c r="I408" i="1"/>
  <c r="A407" i="1"/>
  <c r="EQ407" i="1"/>
  <c r="EK407" i="1"/>
  <c r="EE407" i="1"/>
  <c r="DY407" i="1"/>
  <c r="DS407" i="1"/>
  <c r="DM407" i="1"/>
  <c r="DG407" i="1"/>
  <c r="DA407" i="1"/>
  <c r="CU407" i="1"/>
  <c r="CO407" i="1"/>
  <c r="CI407" i="1"/>
  <c r="CC407" i="1"/>
  <c r="BW407" i="1"/>
  <c r="BQ407" i="1"/>
  <c r="BK407" i="1"/>
  <c r="BE407" i="1"/>
  <c r="AY407" i="1"/>
  <c r="AS407" i="1"/>
  <c r="AM407" i="1"/>
  <c r="AG407" i="1"/>
  <c r="AA407" i="1"/>
  <c r="U407" i="1"/>
  <c r="O407" i="1"/>
  <c r="I407" i="1"/>
  <c r="A406" i="1"/>
  <c r="EQ406" i="1"/>
  <c r="EK406" i="1"/>
  <c r="EE406" i="1"/>
  <c r="DY406" i="1"/>
  <c r="DS406" i="1"/>
  <c r="DM406" i="1"/>
  <c r="DG406" i="1"/>
  <c r="DA406" i="1"/>
  <c r="CU406" i="1"/>
  <c r="CO406" i="1"/>
  <c r="CI406" i="1"/>
  <c r="CC406" i="1"/>
  <c r="BW406" i="1"/>
  <c r="BQ406" i="1"/>
  <c r="BK406" i="1"/>
  <c r="BE406" i="1"/>
  <c r="AY406" i="1"/>
  <c r="AS406" i="1"/>
  <c r="AM406" i="1"/>
  <c r="AG406" i="1"/>
  <c r="AA406" i="1"/>
  <c r="U406" i="1"/>
  <c r="O406" i="1"/>
  <c r="I406" i="1"/>
  <c r="A405" i="1"/>
  <c r="EQ405" i="1"/>
  <c r="EK405" i="1"/>
  <c r="EE405" i="1"/>
  <c r="DY405" i="1"/>
  <c r="DS405" i="1"/>
  <c r="DM405" i="1"/>
  <c r="DG405" i="1"/>
  <c r="DA405" i="1"/>
  <c r="CU405" i="1"/>
  <c r="CO405" i="1"/>
  <c r="CI405" i="1"/>
  <c r="CC405" i="1"/>
  <c r="BW405" i="1"/>
  <c r="BQ405" i="1"/>
  <c r="BK405" i="1"/>
  <c r="BE405" i="1"/>
  <c r="AY405" i="1"/>
  <c r="AS405" i="1"/>
  <c r="AM405" i="1"/>
  <c r="AG405" i="1"/>
  <c r="AA405" i="1"/>
  <c r="U405" i="1"/>
  <c r="O405" i="1"/>
  <c r="I405" i="1"/>
  <c r="A404" i="1"/>
  <c r="EQ404" i="1"/>
  <c r="EK404" i="1"/>
  <c r="EE404" i="1"/>
  <c r="DY404" i="1"/>
  <c r="DS404" i="1"/>
  <c r="DM404" i="1"/>
  <c r="DG404" i="1"/>
  <c r="DA404" i="1"/>
  <c r="CU404" i="1"/>
  <c r="CO404" i="1"/>
  <c r="CI404" i="1"/>
  <c r="CC404" i="1"/>
  <c r="BW404" i="1"/>
  <c r="BQ404" i="1"/>
  <c r="BK404" i="1"/>
  <c r="BE404" i="1"/>
  <c r="AY404" i="1"/>
  <c r="AS404" i="1"/>
  <c r="AM404" i="1"/>
  <c r="AG404" i="1"/>
  <c r="AA404" i="1"/>
  <c r="U404" i="1"/>
  <c r="O404" i="1"/>
  <c r="I404" i="1"/>
  <c r="A403" i="1"/>
  <c r="EQ403" i="1"/>
  <c r="EK403" i="1"/>
  <c r="EE403" i="1"/>
  <c r="DY403" i="1"/>
  <c r="DS403" i="1"/>
  <c r="DM403" i="1"/>
  <c r="DG403" i="1"/>
  <c r="DA403" i="1"/>
  <c r="CU403" i="1"/>
  <c r="CO403" i="1"/>
  <c r="CI403" i="1"/>
  <c r="CC403" i="1"/>
  <c r="BW403" i="1"/>
  <c r="BQ403" i="1"/>
  <c r="BK403" i="1"/>
  <c r="BE403" i="1"/>
  <c r="AY403" i="1"/>
  <c r="AS403" i="1"/>
  <c r="AM403" i="1"/>
  <c r="AG403" i="1"/>
  <c r="AA403" i="1"/>
  <c r="U403" i="1"/>
  <c r="O403" i="1"/>
  <c r="I403" i="1"/>
  <c r="A402" i="1"/>
  <c r="EQ402" i="1"/>
  <c r="EK402" i="1"/>
  <c r="EE402" i="1"/>
  <c r="DY402" i="1"/>
  <c r="DS402" i="1"/>
  <c r="DM402" i="1"/>
  <c r="DG402" i="1"/>
  <c r="DA402" i="1"/>
  <c r="CU402" i="1"/>
  <c r="CO402" i="1"/>
  <c r="CI402" i="1"/>
  <c r="CC402" i="1"/>
  <c r="BW402" i="1"/>
  <c r="BQ402" i="1"/>
  <c r="BK402" i="1"/>
  <c r="BE402" i="1"/>
  <c r="AY402" i="1"/>
  <c r="AS402" i="1"/>
  <c r="AM402" i="1"/>
  <c r="AG402" i="1"/>
  <c r="AA402" i="1"/>
  <c r="U402" i="1"/>
  <c r="O402" i="1"/>
  <c r="I402" i="1"/>
  <c r="A401" i="1"/>
  <c r="EQ401" i="1"/>
  <c r="EK401" i="1"/>
  <c r="EE401" i="1"/>
  <c r="DY401" i="1"/>
  <c r="DS401" i="1"/>
  <c r="DM401" i="1"/>
  <c r="DG401" i="1"/>
  <c r="DA401" i="1"/>
  <c r="CU401" i="1"/>
  <c r="CO401" i="1"/>
  <c r="CI401" i="1"/>
  <c r="CC401" i="1"/>
  <c r="BW401" i="1"/>
  <c r="BQ401" i="1"/>
  <c r="BK401" i="1"/>
  <c r="BE401" i="1"/>
  <c r="AY401" i="1"/>
  <c r="AS401" i="1"/>
  <c r="AM401" i="1"/>
  <c r="AG401" i="1"/>
  <c r="AA401" i="1"/>
  <c r="U401" i="1"/>
  <c r="O401" i="1"/>
  <c r="I401" i="1"/>
  <c r="A400" i="1"/>
  <c r="EQ400" i="1"/>
  <c r="EK400" i="1"/>
  <c r="EE400" i="1"/>
  <c r="DY400" i="1"/>
  <c r="DS400" i="1"/>
  <c r="DM400" i="1"/>
  <c r="DG400" i="1"/>
  <c r="DA400" i="1"/>
  <c r="CU400" i="1"/>
  <c r="CO400" i="1"/>
  <c r="CI400" i="1"/>
  <c r="CC400" i="1"/>
  <c r="BW400" i="1"/>
  <c r="BQ400" i="1"/>
  <c r="BK400" i="1"/>
  <c r="BE400" i="1"/>
  <c r="AY400" i="1"/>
  <c r="AS400" i="1"/>
  <c r="AM400" i="1"/>
  <c r="AG400" i="1"/>
  <c r="AA400" i="1"/>
  <c r="U400" i="1"/>
  <c r="O400" i="1"/>
  <c r="I400" i="1"/>
  <c r="A399" i="1"/>
  <c r="EQ399" i="1"/>
  <c r="EK399" i="1"/>
  <c r="EE399" i="1"/>
  <c r="DY399" i="1"/>
  <c r="DS399" i="1"/>
  <c r="DM399" i="1"/>
  <c r="DG399" i="1"/>
  <c r="DA399" i="1"/>
  <c r="CU399" i="1"/>
  <c r="CO399" i="1"/>
  <c r="CI399" i="1"/>
  <c r="CC399" i="1"/>
  <c r="BW399" i="1"/>
  <c r="BQ399" i="1"/>
  <c r="BK399" i="1"/>
  <c r="BE399" i="1"/>
  <c r="AY399" i="1"/>
  <c r="AS399" i="1"/>
  <c r="AM399" i="1"/>
  <c r="AG399" i="1"/>
  <c r="AA399" i="1"/>
  <c r="U399" i="1"/>
  <c r="O399" i="1"/>
  <c r="I399" i="1"/>
  <c r="A398" i="1"/>
  <c r="EQ398" i="1"/>
  <c r="EK398" i="1"/>
  <c r="EE398" i="1"/>
  <c r="DY398" i="1"/>
  <c r="DS398" i="1"/>
  <c r="DM398" i="1"/>
  <c r="DG398" i="1"/>
  <c r="DA398" i="1"/>
  <c r="CU398" i="1"/>
  <c r="CO398" i="1"/>
  <c r="CI398" i="1"/>
  <c r="CC398" i="1"/>
  <c r="BW398" i="1"/>
  <c r="BQ398" i="1"/>
  <c r="BK398" i="1"/>
  <c r="BE398" i="1"/>
  <c r="AY398" i="1"/>
  <c r="AS398" i="1"/>
  <c r="AM398" i="1"/>
  <c r="AG398" i="1"/>
  <c r="AA398" i="1"/>
  <c r="U398" i="1"/>
  <c r="O398" i="1"/>
  <c r="I398" i="1"/>
  <c r="A397" i="1"/>
  <c r="EQ397" i="1"/>
  <c r="EK397" i="1"/>
  <c r="EE397" i="1"/>
  <c r="DY397" i="1"/>
  <c r="DS397" i="1"/>
  <c r="DM397" i="1"/>
  <c r="DG397" i="1"/>
  <c r="DA397" i="1"/>
  <c r="CU397" i="1"/>
  <c r="CO397" i="1"/>
  <c r="CI397" i="1"/>
  <c r="CC397" i="1"/>
  <c r="BW397" i="1"/>
  <c r="BQ397" i="1"/>
  <c r="BK397" i="1"/>
  <c r="BE397" i="1"/>
  <c r="AY397" i="1"/>
  <c r="AS397" i="1"/>
  <c r="AM397" i="1"/>
  <c r="AG397" i="1"/>
  <c r="AA397" i="1"/>
  <c r="U397" i="1"/>
  <c r="O397" i="1"/>
  <c r="I397" i="1"/>
  <c r="A396" i="1"/>
  <c r="EQ396" i="1"/>
  <c r="EK396" i="1"/>
  <c r="EE396" i="1"/>
  <c r="DY396" i="1"/>
  <c r="DS396" i="1"/>
  <c r="DM396" i="1"/>
  <c r="DG396" i="1"/>
  <c r="DA396" i="1"/>
  <c r="CU396" i="1"/>
  <c r="CO396" i="1"/>
  <c r="CI396" i="1"/>
  <c r="CC396" i="1"/>
  <c r="BW396" i="1"/>
  <c r="BQ396" i="1"/>
  <c r="BK396" i="1"/>
  <c r="BE396" i="1"/>
  <c r="AY396" i="1"/>
  <c r="AS396" i="1"/>
  <c r="AM396" i="1"/>
  <c r="AG396" i="1"/>
  <c r="AA396" i="1"/>
  <c r="U396" i="1"/>
  <c r="O396" i="1"/>
  <c r="I396" i="1"/>
  <c r="A395" i="1"/>
  <c r="EQ395" i="1"/>
  <c r="EK395" i="1"/>
  <c r="EE395" i="1"/>
  <c r="DY395" i="1"/>
  <c r="DS395" i="1"/>
  <c r="DM395" i="1"/>
  <c r="DG395" i="1"/>
  <c r="DA395" i="1"/>
  <c r="CU395" i="1"/>
  <c r="CO395" i="1"/>
  <c r="CI395" i="1"/>
  <c r="CC395" i="1"/>
  <c r="BW395" i="1"/>
  <c r="BQ395" i="1"/>
  <c r="BK395" i="1"/>
  <c r="BE395" i="1"/>
  <c r="AY395" i="1"/>
  <c r="AS395" i="1"/>
  <c r="AM395" i="1"/>
  <c r="AG395" i="1"/>
  <c r="AA395" i="1"/>
  <c r="U395" i="1"/>
  <c r="O395" i="1"/>
  <c r="I395" i="1"/>
  <c r="A394" i="1"/>
  <c r="EQ394" i="1"/>
  <c r="EK394" i="1"/>
  <c r="EE394" i="1"/>
  <c r="DY394" i="1"/>
  <c r="DS394" i="1"/>
  <c r="DM394" i="1"/>
  <c r="DG394" i="1"/>
  <c r="DA394" i="1"/>
  <c r="CU394" i="1"/>
  <c r="CO394" i="1"/>
  <c r="CI394" i="1"/>
  <c r="CC394" i="1"/>
  <c r="BW394" i="1"/>
  <c r="BQ394" i="1"/>
  <c r="BK394" i="1"/>
  <c r="BE394" i="1"/>
  <c r="AY394" i="1"/>
  <c r="AS394" i="1"/>
  <c r="AM394" i="1"/>
  <c r="AG394" i="1"/>
  <c r="AA394" i="1"/>
  <c r="U394" i="1"/>
  <c r="O394" i="1"/>
  <c r="I394" i="1"/>
  <c r="A393" i="1"/>
  <c r="EQ393" i="1"/>
  <c r="EK393" i="1"/>
  <c r="EE393" i="1"/>
  <c r="DY393" i="1"/>
  <c r="DS393" i="1"/>
  <c r="DM393" i="1"/>
  <c r="DG393" i="1"/>
  <c r="DA393" i="1"/>
  <c r="CU393" i="1"/>
  <c r="CO393" i="1"/>
  <c r="CI393" i="1"/>
  <c r="CC393" i="1"/>
  <c r="BW393" i="1"/>
  <c r="BQ393" i="1"/>
  <c r="BK393" i="1"/>
  <c r="BE393" i="1"/>
  <c r="AY393" i="1"/>
  <c r="AS393" i="1"/>
  <c r="AM393" i="1"/>
  <c r="AG393" i="1"/>
  <c r="AA393" i="1"/>
  <c r="U393" i="1"/>
  <c r="O393" i="1"/>
  <c r="I393" i="1"/>
  <c r="A392" i="1"/>
  <c r="EQ392" i="1"/>
  <c r="EK392" i="1"/>
  <c r="EE392" i="1"/>
  <c r="DY392" i="1"/>
  <c r="DS392" i="1"/>
  <c r="DM392" i="1"/>
  <c r="DG392" i="1"/>
  <c r="DA392" i="1"/>
  <c r="CU392" i="1"/>
  <c r="CO392" i="1"/>
  <c r="CI392" i="1"/>
  <c r="CC392" i="1"/>
  <c r="BW392" i="1"/>
  <c r="BQ392" i="1"/>
  <c r="BK392" i="1"/>
  <c r="BE392" i="1"/>
  <c r="AY392" i="1"/>
  <c r="AS392" i="1"/>
  <c r="AM392" i="1"/>
  <c r="AG392" i="1"/>
  <c r="AA392" i="1"/>
  <c r="U392" i="1"/>
  <c r="O392" i="1"/>
  <c r="I392" i="1"/>
  <c r="A391" i="1"/>
  <c r="EQ391" i="1"/>
  <c r="EK391" i="1"/>
  <c r="EE391" i="1"/>
  <c r="DY391" i="1"/>
  <c r="DS391" i="1"/>
  <c r="DM391" i="1"/>
  <c r="DG391" i="1"/>
  <c r="DA391" i="1"/>
  <c r="CU391" i="1"/>
  <c r="CO391" i="1"/>
  <c r="CI391" i="1"/>
  <c r="CC391" i="1"/>
  <c r="BW391" i="1"/>
  <c r="BQ391" i="1"/>
  <c r="BK391" i="1"/>
  <c r="BE391" i="1"/>
  <c r="AY391" i="1"/>
  <c r="AS391" i="1"/>
  <c r="AM391" i="1"/>
  <c r="AG391" i="1"/>
  <c r="AA391" i="1"/>
  <c r="U391" i="1"/>
  <c r="O391" i="1"/>
  <c r="I391" i="1"/>
  <c r="A390" i="1"/>
  <c r="EQ390" i="1"/>
  <c r="EK390" i="1"/>
  <c r="EE390" i="1"/>
  <c r="DY390" i="1"/>
  <c r="DS390" i="1"/>
  <c r="DM390" i="1"/>
  <c r="DG390" i="1"/>
  <c r="DA390" i="1"/>
  <c r="CU390" i="1"/>
  <c r="CO390" i="1"/>
  <c r="CI390" i="1"/>
  <c r="CC390" i="1"/>
  <c r="BW390" i="1"/>
  <c r="BQ390" i="1"/>
  <c r="BK390" i="1"/>
  <c r="BE390" i="1"/>
  <c r="AY390" i="1"/>
  <c r="AS390" i="1"/>
  <c r="AM390" i="1"/>
  <c r="AG390" i="1"/>
  <c r="AA390" i="1"/>
  <c r="U390" i="1"/>
  <c r="O390" i="1"/>
  <c r="I390" i="1"/>
  <c r="A389" i="1"/>
  <c r="EQ389" i="1"/>
  <c r="EK389" i="1"/>
  <c r="EE389" i="1"/>
  <c r="DY389" i="1"/>
  <c r="DS389" i="1"/>
  <c r="DM389" i="1"/>
  <c r="DG389" i="1"/>
  <c r="DA389" i="1"/>
  <c r="CU389" i="1"/>
  <c r="CO389" i="1"/>
  <c r="CI389" i="1"/>
  <c r="CC389" i="1"/>
  <c r="BW389" i="1"/>
  <c r="BQ389" i="1"/>
  <c r="BK389" i="1"/>
  <c r="BE389" i="1"/>
  <c r="AY389" i="1"/>
  <c r="AS389" i="1"/>
  <c r="AM389" i="1"/>
  <c r="AG389" i="1"/>
  <c r="AA389" i="1"/>
  <c r="U389" i="1"/>
  <c r="O389" i="1"/>
  <c r="I389" i="1"/>
  <c r="A383" i="1"/>
  <c r="EQ383" i="1"/>
  <c r="EK383" i="1"/>
  <c r="EE383" i="1"/>
  <c r="DY383" i="1"/>
  <c r="DS383" i="1"/>
  <c r="DM383" i="1"/>
  <c r="DG383" i="1"/>
  <c r="DA383" i="1"/>
  <c r="CU383" i="1"/>
  <c r="CO383" i="1"/>
  <c r="CI383" i="1"/>
  <c r="CC383" i="1"/>
  <c r="BW383" i="1"/>
  <c r="BQ383" i="1"/>
  <c r="BK383" i="1"/>
  <c r="BE383" i="1"/>
  <c r="AY383" i="1"/>
  <c r="AS383" i="1"/>
  <c r="AM383" i="1"/>
  <c r="AG383" i="1"/>
  <c r="AA383" i="1"/>
  <c r="U383" i="1"/>
  <c r="O383" i="1"/>
  <c r="I383" i="1"/>
  <c r="A382" i="1"/>
  <c r="EQ382" i="1"/>
  <c r="EK382" i="1"/>
  <c r="EE382" i="1"/>
  <c r="DY382" i="1"/>
  <c r="DS382" i="1"/>
  <c r="DM382" i="1"/>
  <c r="DG382" i="1"/>
  <c r="DA382" i="1"/>
  <c r="CU382" i="1"/>
  <c r="CO382" i="1"/>
  <c r="CI382" i="1"/>
  <c r="CC382" i="1"/>
  <c r="BW382" i="1"/>
  <c r="BQ382" i="1"/>
  <c r="BK382" i="1"/>
  <c r="BE382" i="1"/>
  <c r="AY382" i="1"/>
  <c r="AS382" i="1"/>
  <c r="AM382" i="1"/>
  <c r="AG382" i="1"/>
  <c r="AA382" i="1"/>
  <c r="U382" i="1"/>
  <c r="O382" i="1"/>
  <c r="I382" i="1"/>
  <c r="A381" i="1"/>
  <c r="EQ381" i="1"/>
  <c r="EK381" i="1"/>
  <c r="EE381" i="1"/>
  <c r="DY381" i="1"/>
  <c r="DS381" i="1"/>
  <c r="DM381" i="1"/>
  <c r="DG381" i="1"/>
  <c r="DA381" i="1"/>
  <c r="CU381" i="1"/>
  <c r="CO381" i="1"/>
  <c r="CI381" i="1"/>
  <c r="CC381" i="1"/>
  <c r="BW381" i="1"/>
  <c r="BQ381" i="1"/>
  <c r="BK381" i="1"/>
  <c r="BE381" i="1"/>
  <c r="AY381" i="1"/>
  <c r="AS381" i="1"/>
  <c r="AM381" i="1"/>
  <c r="AG381" i="1"/>
  <c r="AA381" i="1"/>
  <c r="U381" i="1"/>
  <c r="O381" i="1"/>
  <c r="I381" i="1"/>
  <c r="A380" i="1"/>
  <c r="EQ380" i="1"/>
  <c r="EK380" i="1"/>
  <c r="EE380" i="1"/>
  <c r="DY380" i="1"/>
  <c r="DS380" i="1"/>
  <c r="DM380" i="1"/>
  <c r="DG380" i="1"/>
  <c r="DA380" i="1"/>
  <c r="CU380" i="1"/>
  <c r="CO380" i="1"/>
  <c r="CI380" i="1"/>
  <c r="CC380" i="1"/>
  <c r="BW380" i="1"/>
  <c r="BQ380" i="1"/>
  <c r="BK380" i="1"/>
  <c r="BE380" i="1"/>
  <c r="AY380" i="1"/>
  <c r="AS380" i="1"/>
  <c r="AM380" i="1"/>
  <c r="AG380" i="1"/>
  <c r="AA380" i="1"/>
  <c r="U380" i="1"/>
  <c r="O380" i="1"/>
  <c r="I380" i="1"/>
  <c r="A379" i="1"/>
  <c r="EQ379" i="1"/>
  <c r="EK379" i="1"/>
  <c r="EE379" i="1"/>
  <c r="DY379" i="1"/>
  <c r="DS379" i="1"/>
  <c r="DM379" i="1"/>
  <c r="DG379" i="1"/>
  <c r="DA379" i="1"/>
  <c r="CU379" i="1"/>
  <c r="CO379" i="1"/>
  <c r="CI379" i="1"/>
  <c r="CC379" i="1"/>
  <c r="BW379" i="1"/>
  <c r="BQ379" i="1"/>
  <c r="BK379" i="1"/>
  <c r="BE379" i="1"/>
  <c r="AY379" i="1"/>
  <c r="AS379" i="1"/>
  <c r="AM379" i="1"/>
  <c r="AG379" i="1"/>
  <c r="AA379" i="1"/>
  <c r="U379" i="1"/>
  <c r="O379" i="1"/>
  <c r="I379" i="1"/>
  <c r="A378" i="1"/>
  <c r="EQ378" i="1"/>
  <c r="EK378" i="1"/>
  <c r="EE378" i="1"/>
  <c r="DY378" i="1"/>
  <c r="DS378" i="1"/>
  <c r="DM378" i="1"/>
  <c r="DG378" i="1"/>
  <c r="DA378" i="1"/>
  <c r="CU378" i="1"/>
  <c r="CO378" i="1"/>
  <c r="CI378" i="1"/>
  <c r="CC378" i="1"/>
  <c r="BW378" i="1"/>
  <c r="BQ378" i="1"/>
  <c r="BK378" i="1"/>
  <c r="BE378" i="1"/>
  <c r="AY378" i="1"/>
  <c r="AS378" i="1"/>
  <c r="AM378" i="1"/>
  <c r="AG378" i="1"/>
  <c r="AA378" i="1"/>
  <c r="U378" i="1"/>
  <c r="O378" i="1"/>
  <c r="I378" i="1"/>
  <c r="A377" i="1"/>
  <c r="EQ377" i="1"/>
  <c r="EK377" i="1"/>
  <c r="EE377" i="1"/>
  <c r="DY377" i="1"/>
  <c r="DS377" i="1"/>
  <c r="DM377" i="1"/>
  <c r="DG377" i="1"/>
  <c r="DA377" i="1"/>
  <c r="CU377" i="1"/>
  <c r="CO377" i="1"/>
  <c r="CI377" i="1"/>
  <c r="CC377" i="1"/>
  <c r="BW377" i="1"/>
  <c r="BQ377" i="1"/>
  <c r="BK377" i="1"/>
  <c r="BE377" i="1"/>
  <c r="AY377" i="1"/>
  <c r="AS377" i="1"/>
  <c r="AM377" i="1"/>
  <c r="AG377" i="1"/>
  <c r="AA377" i="1"/>
  <c r="U377" i="1"/>
  <c r="O377" i="1"/>
  <c r="I377" i="1"/>
  <c r="A376" i="1"/>
  <c r="EQ376" i="1"/>
  <c r="EK376" i="1"/>
  <c r="EE376" i="1"/>
  <c r="DY376" i="1"/>
  <c r="DS376" i="1"/>
  <c r="DM376" i="1"/>
  <c r="DG376" i="1"/>
  <c r="DA376" i="1"/>
  <c r="CU376" i="1"/>
  <c r="CO376" i="1"/>
  <c r="CI376" i="1"/>
  <c r="CC376" i="1"/>
  <c r="BW376" i="1"/>
  <c r="BQ376" i="1"/>
  <c r="BK376" i="1"/>
  <c r="BE376" i="1"/>
  <c r="AY376" i="1"/>
  <c r="AS376" i="1"/>
  <c r="AM376" i="1"/>
  <c r="AG376" i="1"/>
  <c r="AA376" i="1"/>
  <c r="U376" i="1"/>
  <c r="O376" i="1"/>
  <c r="I376" i="1"/>
  <c r="A375" i="1"/>
  <c r="EQ375" i="1"/>
  <c r="EK375" i="1"/>
  <c r="EE375" i="1"/>
  <c r="DY375" i="1"/>
  <c r="DS375" i="1"/>
  <c r="DM375" i="1"/>
  <c r="DG375" i="1"/>
  <c r="DA375" i="1"/>
  <c r="CU375" i="1"/>
  <c r="CO375" i="1"/>
  <c r="CI375" i="1"/>
  <c r="CC375" i="1"/>
  <c r="BW375" i="1"/>
  <c r="BQ375" i="1"/>
  <c r="BK375" i="1"/>
  <c r="BE375" i="1"/>
  <c r="AY375" i="1"/>
  <c r="AS375" i="1"/>
  <c r="AM375" i="1"/>
  <c r="AG375" i="1"/>
  <c r="AA375" i="1"/>
  <c r="U375" i="1"/>
  <c r="O375" i="1"/>
  <c r="I375" i="1"/>
  <c r="A374" i="1"/>
  <c r="EQ374" i="1"/>
  <c r="EK374" i="1"/>
  <c r="EE374" i="1"/>
  <c r="DY374" i="1"/>
  <c r="DS374" i="1"/>
  <c r="DM374" i="1"/>
  <c r="DG374" i="1"/>
  <c r="DA374" i="1"/>
  <c r="CU374" i="1"/>
  <c r="CO374" i="1"/>
  <c r="CI374" i="1"/>
  <c r="CC374" i="1"/>
  <c r="BW374" i="1"/>
  <c r="BQ374" i="1"/>
  <c r="BK374" i="1"/>
  <c r="BE374" i="1"/>
  <c r="AY374" i="1"/>
  <c r="AS374" i="1"/>
  <c r="AM374" i="1"/>
  <c r="AG374" i="1"/>
  <c r="AA374" i="1"/>
  <c r="U374" i="1"/>
  <c r="O374" i="1"/>
  <c r="I374" i="1"/>
  <c r="A373" i="1"/>
  <c r="EQ373" i="1"/>
  <c r="EK373" i="1"/>
  <c r="EE373" i="1"/>
  <c r="DY373" i="1"/>
  <c r="DS373" i="1"/>
  <c r="DM373" i="1"/>
  <c r="DG373" i="1"/>
  <c r="DA373" i="1"/>
  <c r="CU373" i="1"/>
  <c r="CO373" i="1"/>
  <c r="CI373" i="1"/>
  <c r="CC373" i="1"/>
  <c r="BW373" i="1"/>
  <c r="BQ373" i="1"/>
  <c r="BK373" i="1"/>
  <c r="BE373" i="1"/>
  <c r="AY373" i="1"/>
  <c r="AS373" i="1"/>
  <c r="AM373" i="1"/>
  <c r="AG373" i="1"/>
  <c r="AA373" i="1"/>
  <c r="U373" i="1"/>
  <c r="O373" i="1"/>
  <c r="I373" i="1"/>
  <c r="A372" i="1"/>
  <c r="EQ372" i="1"/>
  <c r="EK372" i="1"/>
  <c r="EE372" i="1"/>
  <c r="DY372" i="1"/>
  <c r="DS372" i="1"/>
  <c r="DM372" i="1"/>
  <c r="DG372" i="1"/>
  <c r="DA372" i="1"/>
  <c r="CU372" i="1"/>
  <c r="CO372" i="1"/>
  <c r="CI372" i="1"/>
  <c r="CC372" i="1"/>
  <c r="BW372" i="1"/>
  <c r="BQ372" i="1"/>
  <c r="BK372" i="1"/>
  <c r="BE372" i="1"/>
  <c r="AY372" i="1"/>
  <c r="AS372" i="1"/>
  <c r="AM372" i="1"/>
  <c r="AG372" i="1"/>
  <c r="AA372" i="1"/>
  <c r="U372" i="1"/>
  <c r="O372" i="1"/>
  <c r="I372" i="1"/>
  <c r="A371" i="1"/>
  <c r="EQ371" i="1"/>
  <c r="EK371" i="1"/>
  <c r="EE371" i="1"/>
  <c r="DY371" i="1"/>
  <c r="DS371" i="1"/>
  <c r="DM371" i="1"/>
  <c r="DG371" i="1"/>
  <c r="DA371" i="1"/>
  <c r="CU371" i="1"/>
  <c r="CO371" i="1"/>
  <c r="CI371" i="1"/>
  <c r="CC371" i="1"/>
  <c r="BW371" i="1"/>
  <c r="BQ371" i="1"/>
  <c r="BK371" i="1"/>
  <c r="BE371" i="1"/>
  <c r="AY371" i="1"/>
  <c r="AS371" i="1"/>
  <c r="AM371" i="1"/>
  <c r="AG371" i="1"/>
  <c r="AA371" i="1"/>
  <c r="U371" i="1"/>
  <c r="O371" i="1"/>
  <c r="I371" i="1"/>
  <c r="A370" i="1"/>
  <c r="EQ370" i="1"/>
  <c r="EK370" i="1"/>
  <c r="EE370" i="1"/>
  <c r="DY370" i="1"/>
  <c r="DS370" i="1"/>
  <c r="DM370" i="1"/>
  <c r="DG370" i="1"/>
  <c r="DA370" i="1"/>
  <c r="CU370" i="1"/>
  <c r="CO370" i="1"/>
  <c r="CI370" i="1"/>
  <c r="CC370" i="1"/>
  <c r="BW370" i="1"/>
  <c r="BQ370" i="1"/>
  <c r="BK370" i="1"/>
  <c r="BE370" i="1"/>
  <c r="AY370" i="1"/>
  <c r="AS370" i="1"/>
  <c r="AM370" i="1"/>
  <c r="AG370" i="1"/>
  <c r="AA370" i="1"/>
  <c r="U370" i="1"/>
  <c r="O370" i="1"/>
  <c r="I370" i="1"/>
  <c r="A369" i="1"/>
  <c r="EQ369" i="1"/>
  <c r="EK369" i="1"/>
  <c r="EE369" i="1"/>
  <c r="DY369" i="1"/>
  <c r="DS369" i="1"/>
  <c r="DM369" i="1"/>
  <c r="DG369" i="1"/>
  <c r="DA369" i="1"/>
  <c r="CU369" i="1"/>
  <c r="CO369" i="1"/>
  <c r="CI369" i="1"/>
  <c r="CC369" i="1"/>
  <c r="BW369" i="1"/>
  <c r="BQ369" i="1"/>
  <c r="BK369" i="1"/>
  <c r="BE369" i="1"/>
  <c r="AY369" i="1"/>
  <c r="AS369" i="1"/>
  <c r="AM369" i="1"/>
  <c r="AG369" i="1"/>
  <c r="AA369" i="1"/>
  <c r="U369" i="1"/>
  <c r="O369" i="1"/>
  <c r="I369" i="1"/>
  <c r="A368" i="1"/>
  <c r="EQ368" i="1"/>
  <c r="EK368" i="1"/>
  <c r="EE368" i="1"/>
  <c r="DY368" i="1"/>
  <c r="DS368" i="1"/>
  <c r="DM368" i="1"/>
  <c r="DG368" i="1"/>
  <c r="DA368" i="1"/>
  <c r="CU368" i="1"/>
  <c r="CO368" i="1"/>
  <c r="CI368" i="1"/>
  <c r="CC368" i="1"/>
  <c r="BW368" i="1"/>
  <c r="BQ368" i="1"/>
  <c r="BK368" i="1"/>
  <c r="BE368" i="1"/>
  <c r="AY368" i="1"/>
  <c r="AS368" i="1"/>
  <c r="AM368" i="1"/>
  <c r="AG368" i="1"/>
  <c r="AA368" i="1"/>
  <c r="U368" i="1"/>
  <c r="O368" i="1"/>
  <c r="I368" i="1"/>
  <c r="A367" i="1"/>
  <c r="EQ367" i="1"/>
  <c r="EK367" i="1"/>
  <c r="EE367" i="1"/>
  <c r="DY367" i="1"/>
  <c r="DS367" i="1"/>
  <c r="DM367" i="1"/>
  <c r="DG367" i="1"/>
  <c r="DA367" i="1"/>
  <c r="CU367" i="1"/>
  <c r="CO367" i="1"/>
  <c r="CI367" i="1"/>
  <c r="CC367" i="1"/>
  <c r="BW367" i="1"/>
  <c r="BQ367" i="1"/>
  <c r="BK367" i="1"/>
  <c r="BE367" i="1"/>
  <c r="AY367" i="1"/>
  <c r="AS367" i="1"/>
  <c r="AM367" i="1"/>
  <c r="AG367" i="1"/>
  <c r="AA367" i="1"/>
  <c r="U367" i="1"/>
  <c r="O367" i="1"/>
  <c r="I367" i="1"/>
  <c r="A366" i="1"/>
  <c r="EQ366" i="1"/>
  <c r="EK366" i="1"/>
  <c r="EE366" i="1"/>
  <c r="DY366" i="1"/>
  <c r="DS366" i="1"/>
  <c r="DM366" i="1"/>
  <c r="DG366" i="1"/>
  <c r="DA366" i="1"/>
  <c r="CU366" i="1"/>
  <c r="CO366" i="1"/>
  <c r="CI366" i="1"/>
  <c r="CC366" i="1"/>
  <c r="BW366" i="1"/>
  <c r="BQ366" i="1"/>
  <c r="BK366" i="1"/>
  <c r="BE366" i="1"/>
  <c r="AY366" i="1"/>
  <c r="AS366" i="1"/>
  <c r="AM366" i="1"/>
  <c r="AG366" i="1"/>
  <c r="AA366" i="1"/>
  <c r="U366" i="1"/>
  <c r="O366" i="1"/>
  <c r="I366" i="1"/>
  <c r="A365" i="1"/>
  <c r="EQ365" i="1"/>
  <c r="EK365" i="1"/>
  <c r="EE365" i="1"/>
  <c r="DY365" i="1"/>
  <c r="DS365" i="1"/>
  <c r="DM365" i="1"/>
  <c r="DG365" i="1"/>
  <c r="DA365" i="1"/>
  <c r="CU365" i="1"/>
  <c r="CO365" i="1"/>
  <c r="CI365" i="1"/>
  <c r="CC365" i="1"/>
  <c r="BW365" i="1"/>
  <c r="BQ365" i="1"/>
  <c r="BK365" i="1"/>
  <c r="BE365" i="1"/>
  <c r="AY365" i="1"/>
  <c r="AS365" i="1"/>
  <c r="AM365" i="1"/>
  <c r="AG365" i="1"/>
  <c r="AA365" i="1"/>
  <c r="U365" i="1"/>
  <c r="O365" i="1"/>
  <c r="I365" i="1"/>
  <c r="A364" i="1"/>
  <c r="EQ364" i="1"/>
  <c r="EK364" i="1"/>
  <c r="EE364" i="1"/>
  <c r="DY364" i="1"/>
  <c r="DS364" i="1"/>
  <c r="DM364" i="1"/>
  <c r="DG364" i="1"/>
  <c r="DA364" i="1"/>
  <c r="CU364" i="1"/>
  <c r="CO364" i="1"/>
  <c r="CI364" i="1"/>
  <c r="CC364" i="1"/>
  <c r="BW364" i="1"/>
  <c r="BQ364" i="1"/>
  <c r="BK364" i="1"/>
  <c r="BE364" i="1"/>
  <c r="AY364" i="1"/>
  <c r="AS364" i="1"/>
  <c r="AM364" i="1"/>
  <c r="AG364" i="1"/>
  <c r="AA364" i="1"/>
  <c r="U364" i="1"/>
  <c r="O364" i="1"/>
  <c r="I364" i="1"/>
  <c r="A363" i="1"/>
  <c r="EQ363" i="1"/>
  <c r="EK363" i="1"/>
  <c r="EE363" i="1"/>
  <c r="DY363" i="1"/>
  <c r="DS363" i="1"/>
  <c r="DM363" i="1"/>
  <c r="DG363" i="1"/>
  <c r="DA363" i="1"/>
  <c r="CU363" i="1"/>
  <c r="CO363" i="1"/>
  <c r="CI363" i="1"/>
  <c r="CC363" i="1"/>
  <c r="BW363" i="1"/>
  <c r="BQ363" i="1"/>
  <c r="BK363" i="1"/>
  <c r="BE363" i="1"/>
  <c r="AY363" i="1"/>
  <c r="AS363" i="1"/>
  <c r="AM363" i="1"/>
  <c r="AG363" i="1"/>
  <c r="AA363" i="1"/>
  <c r="U363" i="1"/>
  <c r="O363" i="1"/>
  <c r="I363" i="1"/>
  <c r="A362" i="1"/>
  <c r="EQ362" i="1"/>
  <c r="EK362" i="1"/>
  <c r="EE362" i="1"/>
  <c r="DY362" i="1"/>
  <c r="DS362" i="1"/>
  <c r="DM362" i="1"/>
  <c r="DG362" i="1"/>
  <c r="DA362" i="1"/>
  <c r="CU362" i="1"/>
  <c r="CO362" i="1"/>
  <c r="CI362" i="1"/>
  <c r="CC362" i="1"/>
  <c r="BW362" i="1"/>
  <c r="BQ362" i="1"/>
  <c r="BK362" i="1"/>
  <c r="BE362" i="1"/>
  <c r="AY362" i="1"/>
  <c r="AS362" i="1"/>
  <c r="AM362" i="1"/>
  <c r="AG362" i="1"/>
  <c r="AA362" i="1"/>
  <c r="U362" i="1"/>
  <c r="O362" i="1"/>
  <c r="I362" i="1"/>
  <c r="A361" i="1"/>
  <c r="EQ361" i="1"/>
  <c r="EK361" i="1"/>
  <c r="EE361" i="1"/>
  <c r="DY361" i="1"/>
  <c r="DS361" i="1"/>
  <c r="DM361" i="1"/>
  <c r="DG361" i="1"/>
  <c r="DA361" i="1"/>
  <c r="CU361" i="1"/>
  <c r="CO361" i="1"/>
  <c r="CI361" i="1"/>
  <c r="CC361" i="1"/>
  <c r="BW361" i="1"/>
  <c r="BQ361" i="1"/>
  <c r="BK361" i="1"/>
  <c r="BE361" i="1"/>
  <c r="AY361" i="1"/>
  <c r="AS361" i="1"/>
  <c r="AM361" i="1"/>
  <c r="AG361" i="1"/>
  <c r="AA361" i="1"/>
  <c r="U361" i="1"/>
  <c r="O361" i="1"/>
  <c r="I361" i="1"/>
  <c r="A360" i="1"/>
  <c r="EQ360" i="1"/>
  <c r="EK360" i="1"/>
  <c r="EE360" i="1"/>
  <c r="DY360" i="1"/>
  <c r="DS360" i="1"/>
  <c r="DM360" i="1"/>
  <c r="DG360" i="1"/>
  <c r="DA360" i="1"/>
  <c r="CU360" i="1"/>
  <c r="CO360" i="1"/>
  <c r="CI360" i="1"/>
  <c r="CC360" i="1"/>
  <c r="BW360" i="1"/>
  <c r="BQ360" i="1"/>
  <c r="BK360" i="1"/>
  <c r="BE360" i="1"/>
  <c r="AY360" i="1"/>
  <c r="AS360" i="1"/>
  <c r="AM360" i="1"/>
  <c r="AG360" i="1"/>
  <c r="AA360" i="1"/>
  <c r="U360" i="1"/>
  <c r="O360" i="1"/>
  <c r="I360" i="1"/>
  <c r="A359" i="1"/>
  <c r="EQ359" i="1"/>
  <c r="EK359" i="1"/>
  <c r="EE359" i="1"/>
  <c r="DY359" i="1"/>
  <c r="DS359" i="1"/>
  <c r="DM359" i="1"/>
  <c r="DG359" i="1"/>
  <c r="DA359" i="1"/>
  <c r="CU359" i="1"/>
  <c r="CO359" i="1"/>
  <c r="CI359" i="1"/>
  <c r="CC359" i="1"/>
  <c r="BW359" i="1"/>
  <c r="BQ359" i="1"/>
  <c r="BK359" i="1"/>
  <c r="BE359" i="1"/>
  <c r="AY359" i="1"/>
  <c r="AS359" i="1"/>
  <c r="AM359" i="1"/>
  <c r="AG359" i="1"/>
  <c r="AA359" i="1"/>
  <c r="U359" i="1"/>
  <c r="O359" i="1"/>
  <c r="I359" i="1"/>
  <c r="A358" i="1"/>
  <c r="EQ358" i="1"/>
  <c r="EK358" i="1"/>
  <c r="EE358" i="1"/>
  <c r="DY358" i="1"/>
  <c r="DS358" i="1"/>
  <c r="DM358" i="1"/>
  <c r="DG358" i="1"/>
  <c r="DA358" i="1"/>
  <c r="CU358" i="1"/>
  <c r="CO358" i="1"/>
  <c r="CI358" i="1"/>
  <c r="CC358" i="1"/>
  <c r="BW358" i="1"/>
  <c r="BQ358" i="1"/>
  <c r="BK358" i="1"/>
  <c r="BE358" i="1"/>
  <c r="AY358" i="1"/>
  <c r="AS358" i="1"/>
  <c r="AM358" i="1"/>
  <c r="AG358" i="1"/>
  <c r="AA358" i="1"/>
  <c r="U358" i="1"/>
  <c r="O358" i="1"/>
  <c r="I358" i="1"/>
  <c r="A357" i="1"/>
  <c r="EQ357" i="1"/>
  <c r="EK357" i="1"/>
  <c r="EE357" i="1"/>
  <c r="DY357" i="1"/>
  <c r="DS357" i="1"/>
  <c r="DM357" i="1"/>
  <c r="DG357" i="1"/>
  <c r="DA357" i="1"/>
  <c r="CU357" i="1"/>
  <c r="CO357" i="1"/>
  <c r="CI357" i="1"/>
  <c r="CC357" i="1"/>
  <c r="BW357" i="1"/>
  <c r="BQ357" i="1"/>
  <c r="BK357" i="1"/>
  <c r="BE357" i="1"/>
  <c r="AY357" i="1"/>
  <c r="AS357" i="1"/>
  <c r="AM357" i="1"/>
  <c r="AG357" i="1"/>
  <c r="AA357" i="1"/>
  <c r="U357" i="1"/>
  <c r="O357" i="1"/>
  <c r="I357" i="1"/>
  <c r="A356" i="1"/>
  <c r="EQ356" i="1"/>
  <c r="EK356" i="1"/>
  <c r="EE356" i="1"/>
  <c r="DY356" i="1"/>
  <c r="DS356" i="1"/>
  <c r="DM356" i="1"/>
  <c r="DG356" i="1"/>
  <c r="DA356" i="1"/>
  <c r="CU356" i="1"/>
  <c r="CO356" i="1"/>
  <c r="CI356" i="1"/>
  <c r="CC356" i="1"/>
  <c r="BW356" i="1"/>
  <c r="BQ356" i="1"/>
  <c r="BK356" i="1"/>
  <c r="BE356" i="1"/>
  <c r="AY356" i="1"/>
  <c r="AS356" i="1"/>
  <c r="AM356" i="1"/>
  <c r="AG356" i="1"/>
  <c r="AA356" i="1"/>
  <c r="U356" i="1"/>
  <c r="O356" i="1"/>
  <c r="I356" i="1"/>
  <c r="A355" i="1"/>
  <c r="EQ355" i="1"/>
  <c r="EK355" i="1"/>
  <c r="EE355" i="1"/>
  <c r="DY355" i="1"/>
  <c r="DS355" i="1"/>
  <c r="DM355" i="1"/>
  <c r="DG355" i="1"/>
  <c r="DA355" i="1"/>
  <c r="CU355" i="1"/>
  <c r="CO355" i="1"/>
  <c r="CI355" i="1"/>
  <c r="CC355" i="1"/>
  <c r="BW355" i="1"/>
  <c r="BQ355" i="1"/>
  <c r="BK355" i="1"/>
  <c r="BE355" i="1"/>
  <c r="AY355" i="1"/>
  <c r="AS355" i="1"/>
  <c r="AM355" i="1"/>
  <c r="AG355" i="1"/>
  <c r="AA355" i="1"/>
  <c r="U355" i="1"/>
  <c r="O355" i="1"/>
  <c r="I355" i="1"/>
  <c r="A354" i="1"/>
  <c r="EQ354" i="1"/>
  <c r="EK354" i="1"/>
  <c r="EE354" i="1"/>
  <c r="DY354" i="1"/>
  <c r="DS354" i="1"/>
  <c r="DM354" i="1"/>
  <c r="DG354" i="1"/>
  <c r="DA354" i="1"/>
  <c r="CU354" i="1"/>
  <c r="CO354" i="1"/>
  <c r="CI354" i="1"/>
  <c r="CC354" i="1"/>
  <c r="BW354" i="1"/>
  <c r="BQ354" i="1"/>
  <c r="BK354" i="1"/>
  <c r="BE354" i="1"/>
  <c r="AY354" i="1"/>
  <c r="AS354" i="1"/>
  <c r="AM354" i="1"/>
  <c r="AG354" i="1"/>
  <c r="AA354" i="1"/>
  <c r="U354" i="1"/>
  <c r="O354" i="1"/>
  <c r="I354" i="1"/>
  <c r="A353" i="1"/>
  <c r="EQ353" i="1"/>
  <c r="EK353" i="1"/>
  <c r="EE353" i="1"/>
  <c r="DY353" i="1"/>
  <c r="DS353" i="1"/>
  <c r="DM353" i="1"/>
  <c r="DG353" i="1"/>
  <c r="DA353" i="1"/>
  <c r="CU353" i="1"/>
  <c r="CO353" i="1"/>
  <c r="CI353" i="1"/>
  <c r="CC353" i="1"/>
  <c r="BW353" i="1"/>
  <c r="BQ353" i="1"/>
  <c r="BK353" i="1"/>
  <c r="BE353" i="1"/>
  <c r="AY353" i="1"/>
  <c r="AS353" i="1"/>
  <c r="AM353" i="1"/>
  <c r="AG353" i="1"/>
  <c r="AA353" i="1"/>
  <c r="U353" i="1"/>
  <c r="O353" i="1"/>
  <c r="I353" i="1"/>
  <c r="A347" i="1"/>
  <c r="EQ347" i="1"/>
  <c r="EK347" i="1"/>
  <c r="EE347" i="1"/>
  <c r="DY347" i="1"/>
  <c r="DS347" i="1"/>
  <c r="DM347" i="1"/>
  <c r="DG347" i="1"/>
  <c r="DA347" i="1"/>
  <c r="CU347" i="1"/>
  <c r="CO347" i="1"/>
  <c r="CI347" i="1"/>
  <c r="CC347" i="1"/>
  <c r="BW347" i="1"/>
  <c r="BQ347" i="1"/>
  <c r="BK347" i="1"/>
  <c r="BE347" i="1"/>
  <c r="AY347" i="1"/>
  <c r="AS347" i="1"/>
  <c r="AM347" i="1"/>
  <c r="AG347" i="1"/>
  <c r="AA347" i="1"/>
  <c r="U347" i="1"/>
  <c r="O347" i="1"/>
  <c r="I347" i="1"/>
  <c r="A346" i="1"/>
  <c r="EQ346" i="1"/>
  <c r="EK346" i="1"/>
  <c r="EE346" i="1"/>
  <c r="DY346" i="1"/>
  <c r="DS346" i="1"/>
  <c r="DM346" i="1"/>
  <c r="DG346" i="1"/>
  <c r="DA346" i="1"/>
  <c r="CU346" i="1"/>
  <c r="CO346" i="1"/>
  <c r="CI346" i="1"/>
  <c r="CC346" i="1"/>
  <c r="BW346" i="1"/>
  <c r="BQ346" i="1"/>
  <c r="BK346" i="1"/>
  <c r="BE346" i="1"/>
  <c r="AY346" i="1"/>
  <c r="AS346" i="1"/>
  <c r="AM346" i="1"/>
  <c r="AG346" i="1"/>
  <c r="AA346" i="1"/>
  <c r="U346" i="1"/>
  <c r="O346" i="1"/>
  <c r="I346" i="1"/>
  <c r="A345" i="1"/>
  <c r="EQ345" i="1"/>
  <c r="EK345" i="1"/>
  <c r="EE345" i="1"/>
  <c r="DY345" i="1"/>
  <c r="DS345" i="1"/>
  <c r="DM345" i="1"/>
  <c r="DG345" i="1"/>
  <c r="DA345" i="1"/>
  <c r="CU345" i="1"/>
  <c r="CO345" i="1"/>
  <c r="CI345" i="1"/>
  <c r="CC345" i="1"/>
  <c r="BW345" i="1"/>
  <c r="BQ345" i="1"/>
  <c r="BK345" i="1"/>
  <c r="BE345" i="1"/>
  <c r="AY345" i="1"/>
  <c r="AS345" i="1"/>
  <c r="AM345" i="1"/>
  <c r="AG345" i="1"/>
  <c r="AA345" i="1"/>
  <c r="U345" i="1"/>
  <c r="O345" i="1"/>
  <c r="I345" i="1"/>
  <c r="A344" i="1"/>
  <c r="EQ344" i="1"/>
  <c r="EK344" i="1"/>
  <c r="EE344" i="1"/>
  <c r="DY344" i="1"/>
  <c r="DS344" i="1"/>
  <c r="DM344" i="1"/>
  <c r="DG344" i="1"/>
  <c r="DA344" i="1"/>
  <c r="CU344" i="1"/>
  <c r="CO344" i="1"/>
  <c r="CI344" i="1"/>
  <c r="CC344" i="1"/>
  <c r="BW344" i="1"/>
  <c r="BQ344" i="1"/>
  <c r="BK344" i="1"/>
  <c r="BE344" i="1"/>
  <c r="AY344" i="1"/>
  <c r="AS344" i="1"/>
  <c r="AM344" i="1"/>
  <c r="AG344" i="1"/>
  <c r="AA344" i="1"/>
  <c r="U344" i="1"/>
  <c r="O344" i="1"/>
  <c r="I344" i="1"/>
  <c r="A343" i="1"/>
  <c r="EQ343" i="1"/>
  <c r="EK343" i="1"/>
  <c r="EE343" i="1"/>
  <c r="DY343" i="1"/>
  <c r="DS343" i="1"/>
  <c r="DM343" i="1"/>
  <c r="DG343" i="1"/>
  <c r="DA343" i="1"/>
  <c r="CU343" i="1"/>
  <c r="CO343" i="1"/>
  <c r="CI343" i="1"/>
  <c r="CC343" i="1"/>
  <c r="BW343" i="1"/>
  <c r="BQ343" i="1"/>
  <c r="BK343" i="1"/>
  <c r="BE343" i="1"/>
  <c r="AY343" i="1"/>
  <c r="AS343" i="1"/>
  <c r="AM343" i="1"/>
  <c r="AG343" i="1"/>
  <c r="AA343" i="1"/>
  <c r="U343" i="1"/>
  <c r="O343" i="1"/>
  <c r="I343" i="1"/>
  <c r="A342" i="1"/>
  <c r="EQ342" i="1"/>
  <c r="EK342" i="1"/>
  <c r="EE342" i="1"/>
  <c r="DY342" i="1"/>
  <c r="DS342" i="1"/>
  <c r="DM342" i="1"/>
  <c r="DG342" i="1"/>
  <c r="DA342" i="1"/>
  <c r="CU342" i="1"/>
  <c r="CO342" i="1"/>
  <c r="CI342" i="1"/>
  <c r="CC342" i="1"/>
  <c r="BW342" i="1"/>
  <c r="BQ342" i="1"/>
  <c r="BK342" i="1"/>
  <c r="BE342" i="1"/>
  <c r="AY342" i="1"/>
  <c r="AS342" i="1"/>
  <c r="AM342" i="1"/>
  <c r="AG342" i="1"/>
  <c r="AA342" i="1"/>
  <c r="U342" i="1"/>
  <c r="O342" i="1"/>
  <c r="I342" i="1"/>
  <c r="A341" i="1"/>
  <c r="EQ341" i="1"/>
  <c r="EK341" i="1"/>
  <c r="EE341" i="1"/>
  <c r="DY341" i="1"/>
  <c r="DS341" i="1"/>
  <c r="DM341" i="1"/>
  <c r="DG341" i="1"/>
  <c r="DA341" i="1"/>
  <c r="CU341" i="1"/>
  <c r="CO341" i="1"/>
  <c r="CI341" i="1"/>
  <c r="CC341" i="1"/>
  <c r="BW341" i="1"/>
  <c r="BQ341" i="1"/>
  <c r="BK341" i="1"/>
  <c r="BE341" i="1"/>
  <c r="AY341" i="1"/>
  <c r="AS341" i="1"/>
  <c r="AM341" i="1"/>
  <c r="AG341" i="1"/>
  <c r="AA341" i="1"/>
  <c r="U341" i="1"/>
  <c r="O341" i="1"/>
  <c r="I341" i="1"/>
  <c r="A340" i="1"/>
  <c r="EQ340" i="1"/>
  <c r="EK340" i="1"/>
  <c r="EE340" i="1"/>
  <c r="DY340" i="1"/>
  <c r="DS340" i="1"/>
  <c r="DM340" i="1"/>
  <c r="DG340" i="1"/>
  <c r="DA340" i="1"/>
  <c r="CU340" i="1"/>
  <c r="CO340" i="1"/>
  <c r="CI340" i="1"/>
  <c r="CC340" i="1"/>
  <c r="BW340" i="1"/>
  <c r="BQ340" i="1"/>
  <c r="BK340" i="1"/>
  <c r="BE340" i="1"/>
  <c r="AY340" i="1"/>
  <c r="AS340" i="1"/>
  <c r="AM340" i="1"/>
  <c r="AG340" i="1"/>
  <c r="AA340" i="1"/>
  <c r="U340" i="1"/>
  <c r="O340" i="1"/>
  <c r="I340" i="1"/>
  <c r="A339" i="1"/>
  <c r="EQ339" i="1"/>
  <c r="EK339" i="1"/>
  <c r="EE339" i="1"/>
  <c r="DY339" i="1"/>
  <c r="DS339" i="1"/>
  <c r="DM339" i="1"/>
  <c r="DG339" i="1"/>
  <c r="DA339" i="1"/>
  <c r="CU339" i="1"/>
  <c r="CO339" i="1"/>
  <c r="CI339" i="1"/>
  <c r="CC339" i="1"/>
  <c r="BW339" i="1"/>
  <c r="BQ339" i="1"/>
  <c r="BK339" i="1"/>
  <c r="BE339" i="1"/>
  <c r="AY339" i="1"/>
  <c r="AS339" i="1"/>
  <c r="AM339" i="1"/>
  <c r="AG339" i="1"/>
  <c r="AA339" i="1"/>
  <c r="U339" i="1"/>
  <c r="O339" i="1"/>
  <c r="I339" i="1"/>
  <c r="A338" i="1"/>
  <c r="EQ338" i="1"/>
  <c r="EK338" i="1"/>
  <c r="EE338" i="1"/>
  <c r="DY338" i="1"/>
  <c r="DS338" i="1"/>
  <c r="DM338" i="1"/>
  <c r="DG338" i="1"/>
  <c r="DA338" i="1"/>
  <c r="CU338" i="1"/>
  <c r="CO338" i="1"/>
  <c r="CI338" i="1"/>
  <c r="CC338" i="1"/>
  <c r="BW338" i="1"/>
  <c r="BQ338" i="1"/>
  <c r="BK338" i="1"/>
  <c r="BE338" i="1"/>
  <c r="AY338" i="1"/>
  <c r="AS338" i="1"/>
  <c r="AM338" i="1"/>
  <c r="AG338" i="1"/>
  <c r="AA338" i="1"/>
  <c r="U338" i="1"/>
  <c r="O338" i="1"/>
  <c r="I338" i="1"/>
  <c r="A337" i="1"/>
  <c r="EQ337" i="1"/>
  <c r="EK337" i="1"/>
  <c r="EE337" i="1"/>
  <c r="DY337" i="1"/>
  <c r="DS337" i="1"/>
  <c r="DM337" i="1"/>
  <c r="DG337" i="1"/>
  <c r="DA337" i="1"/>
  <c r="CU337" i="1"/>
  <c r="CO337" i="1"/>
  <c r="CI337" i="1"/>
  <c r="CC337" i="1"/>
  <c r="BW337" i="1"/>
  <c r="BQ337" i="1"/>
  <c r="BK337" i="1"/>
  <c r="BE337" i="1"/>
  <c r="AY337" i="1"/>
  <c r="AS337" i="1"/>
  <c r="AM337" i="1"/>
  <c r="AG337" i="1"/>
  <c r="AA337" i="1"/>
  <c r="U337" i="1"/>
  <c r="O337" i="1"/>
  <c r="I337" i="1"/>
  <c r="A336" i="1"/>
  <c r="EQ336" i="1"/>
  <c r="EK336" i="1"/>
  <c r="EE336" i="1"/>
  <c r="DY336" i="1"/>
  <c r="DS336" i="1"/>
  <c r="DM336" i="1"/>
  <c r="DG336" i="1"/>
  <c r="DA336" i="1"/>
  <c r="CU336" i="1"/>
  <c r="CO336" i="1"/>
  <c r="CI336" i="1"/>
  <c r="CC336" i="1"/>
  <c r="BW336" i="1"/>
  <c r="BQ336" i="1"/>
  <c r="BK336" i="1"/>
  <c r="BE336" i="1"/>
  <c r="AY336" i="1"/>
  <c r="AS336" i="1"/>
  <c r="AM336" i="1"/>
  <c r="AG336" i="1"/>
  <c r="AA336" i="1"/>
  <c r="U336" i="1"/>
  <c r="O336" i="1"/>
  <c r="I336" i="1"/>
  <c r="A335" i="1"/>
  <c r="EQ335" i="1"/>
  <c r="EK335" i="1"/>
  <c r="EE335" i="1"/>
  <c r="DY335" i="1"/>
  <c r="DS335" i="1"/>
  <c r="DM335" i="1"/>
  <c r="DG335" i="1"/>
  <c r="DA335" i="1"/>
  <c r="CU335" i="1"/>
  <c r="CO335" i="1"/>
  <c r="CI335" i="1"/>
  <c r="CC335" i="1"/>
  <c r="BW335" i="1"/>
  <c r="BQ335" i="1"/>
  <c r="BK335" i="1"/>
  <c r="BE335" i="1"/>
  <c r="AY335" i="1"/>
  <c r="AS335" i="1"/>
  <c r="AM335" i="1"/>
  <c r="AG335" i="1"/>
  <c r="AA335" i="1"/>
  <c r="U335" i="1"/>
  <c r="O335" i="1"/>
  <c r="I335" i="1"/>
  <c r="A334" i="1"/>
  <c r="EQ334" i="1"/>
  <c r="EK334" i="1"/>
  <c r="EE334" i="1"/>
  <c r="DY334" i="1"/>
  <c r="DS334" i="1"/>
  <c r="DM334" i="1"/>
  <c r="DG334" i="1"/>
  <c r="DA334" i="1"/>
  <c r="CU334" i="1"/>
  <c r="CO334" i="1"/>
  <c r="CI334" i="1"/>
  <c r="CC334" i="1"/>
  <c r="BW334" i="1"/>
  <c r="BQ334" i="1"/>
  <c r="BK334" i="1"/>
  <c r="BE334" i="1"/>
  <c r="AY334" i="1"/>
  <c r="AS334" i="1"/>
  <c r="AM334" i="1"/>
  <c r="AG334" i="1"/>
  <c r="AA334" i="1"/>
  <c r="U334" i="1"/>
  <c r="O334" i="1"/>
  <c r="I334" i="1"/>
  <c r="A333" i="1"/>
  <c r="EQ333" i="1"/>
  <c r="EK333" i="1"/>
  <c r="EE333" i="1"/>
  <c r="DY333" i="1"/>
  <c r="DS333" i="1"/>
  <c r="DM333" i="1"/>
  <c r="DG333" i="1"/>
  <c r="DA333" i="1"/>
  <c r="CU333" i="1"/>
  <c r="CO333" i="1"/>
  <c r="CI333" i="1"/>
  <c r="CC333" i="1"/>
  <c r="BW333" i="1"/>
  <c r="BQ333" i="1"/>
  <c r="BK333" i="1"/>
  <c r="BE333" i="1"/>
  <c r="AY333" i="1"/>
  <c r="AS333" i="1"/>
  <c r="AM333" i="1"/>
  <c r="AG333" i="1"/>
  <c r="AA333" i="1"/>
  <c r="U333" i="1"/>
  <c r="O333" i="1"/>
  <c r="I333" i="1"/>
  <c r="A332" i="1"/>
  <c r="EQ332" i="1"/>
  <c r="EK332" i="1"/>
  <c r="EE332" i="1"/>
  <c r="DY332" i="1"/>
  <c r="DS332" i="1"/>
  <c r="DM332" i="1"/>
  <c r="DG332" i="1"/>
  <c r="DA332" i="1"/>
  <c r="CU332" i="1"/>
  <c r="CO332" i="1"/>
  <c r="CI332" i="1"/>
  <c r="CC332" i="1"/>
  <c r="BW332" i="1"/>
  <c r="BQ332" i="1"/>
  <c r="BK332" i="1"/>
  <c r="BE332" i="1"/>
  <c r="AY332" i="1"/>
  <c r="AS332" i="1"/>
  <c r="AM332" i="1"/>
  <c r="AG332" i="1"/>
  <c r="AA332" i="1"/>
  <c r="U332" i="1"/>
  <c r="O332" i="1"/>
  <c r="I332" i="1"/>
  <c r="A331" i="1"/>
  <c r="EQ331" i="1"/>
  <c r="EK331" i="1"/>
  <c r="EE331" i="1"/>
  <c r="DY331" i="1"/>
  <c r="DS331" i="1"/>
  <c r="DM331" i="1"/>
  <c r="DG331" i="1"/>
  <c r="DA331" i="1"/>
  <c r="CU331" i="1"/>
  <c r="CO331" i="1"/>
  <c r="CI331" i="1"/>
  <c r="CC331" i="1"/>
  <c r="BW331" i="1"/>
  <c r="BQ331" i="1"/>
  <c r="BK331" i="1"/>
  <c r="BE331" i="1"/>
  <c r="AY331" i="1"/>
  <c r="AS331" i="1"/>
  <c r="AM331" i="1"/>
  <c r="AG331" i="1"/>
  <c r="AA331" i="1"/>
  <c r="U331" i="1"/>
  <c r="O331" i="1"/>
  <c r="I331" i="1"/>
  <c r="A330" i="1"/>
  <c r="EQ330" i="1"/>
  <c r="EK330" i="1"/>
  <c r="EE330" i="1"/>
  <c r="DY330" i="1"/>
  <c r="DS330" i="1"/>
  <c r="DM330" i="1"/>
  <c r="DG330" i="1"/>
  <c r="DA330" i="1"/>
  <c r="CU330" i="1"/>
  <c r="CO330" i="1"/>
  <c r="CI330" i="1"/>
  <c r="CC330" i="1"/>
  <c r="BW330" i="1"/>
  <c r="BQ330" i="1"/>
  <c r="BK330" i="1"/>
  <c r="BE330" i="1"/>
  <c r="AY330" i="1"/>
  <c r="AS330" i="1"/>
  <c r="AM330" i="1"/>
  <c r="AG330" i="1"/>
  <c r="AA330" i="1"/>
  <c r="U330" i="1"/>
  <c r="O330" i="1"/>
  <c r="I330" i="1"/>
  <c r="A329" i="1"/>
  <c r="EQ329" i="1"/>
  <c r="EK329" i="1"/>
  <c r="EE329" i="1"/>
  <c r="DY329" i="1"/>
  <c r="DS329" i="1"/>
  <c r="DM329" i="1"/>
  <c r="DG329" i="1"/>
  <c r="DA329" i="1"/>
  <c r="CU329" i="1"/>
  <c r="CO329" i="1"/>
  <c r="CI329" i="1"/>
  <c r="CC329" i="1"/>
  <c r="BW329" i="1"/>
  <c r="BQ329" i="1"/>
  <c r="BK329" i="1"/>
  <c r="BE329" i="1"/>
  <c r="AY329" i="1"/>
  <c r="AS329" i="1"/>
  <c r="AM329" i="1"/>
  <c r="AG329" i="1"/>
  <c r="AA329" i="1"/>
  <c r="U329" i="1"/>
  <c r="O329" i="1"/>
  <c r="I329" i="1"/>
  <c r="A328" i="1"/>
  <c r="EQ328" i="1"/>
  <c r="EK328" i="1"/>
  <c r="EE328" i="1"/>
  <c r="DY328" i="1"/>
  <c r="DS328" i="1"/>
  <c r="DM328" i="1"/>
  <c r="DG328" i="1"/>
  <c r="DA328" i="1"/>
  <c r="CU328" i="1"/>
  <c r="CO328" i="1"/>
  <c r="CI328" i="1"/>
  <c r="CC328" i="1"/>
  <c r="BW328" i="1"/>
  <c r="BQ328" i="1"/>
  <c r="BK328" i="1"/>
  <c r="BE328" i="1"/>
  <c r="AY328" i="1"/>
  <c r="AS328" i="1"/>
  <c r="AM328" i="1"/>
  <c r="AG328" i="1"/>
  <c r="AA328" i="1"/>
  <c r="U328" i="1"/>
  <c r="O328" i="1"/>
  <c r="I328" i="1"/>
  <c r="A327" i="1"/>
  <c r="EQ327" i="1"/>
  <c r="EK327" i="1"/>
  <c r="EE327" i="1"/>
  <c r="DY327" i="1"/>
  <c r="DS327" i="1"/>
  <c r="DM327" i="1"/>
  <c r="DG327" i="1"/>
  <c r="DA327" i="1"/>
  <c r="CU327" i="1"/>
  <c r="CO327" i="1"/>
  <c r="CI327" i="1"/>
  <c r="CC327" i="1"/>
  <c r="BW327" i="1"/>
  <c r="BQ327" i="1"/>
  <c r="BK327" i="1"/>
  <c r="BE327" i="1"/>
  <c r="AY327" i="1"/>
  <c r="AS327" i="1"/>
  <c r="AM327" i="1"/>
  <c r="AG327" i="1"/>
  <c r="AA327" i="1"/>
  <c r="U327" i="1"/>
  <c r="O327" i="1"/>
  <c r="I327" i="1"/>
  <c r="A326" i="1"/>
  <c r="EQ326" i="1"/>
  <c r="EK326" i="1"/>
  <c r="EE326" i="1"/>
  <c r="DY326" i="1"/>
  <c r="DS326" i="1"/>
  <c r="DM326" i="1"/>
  <c r="DG326" i="1"/>
  <c r="DA326" i="1"/>
  <c r="CU326" i="1"/>
  <c r="CO326" i="1"/>
  <c r="CI326" i="1"/>
  <c r="CC326" i="1"/>
  <c r="BW326" i="1"/>
  <c r="BQ326" i="1"/>
  <c r="BK326" i="1"/>
  <c r="BE326" i="1"/>
  <c r="AY326" i="1"/>
  <c r="AS326" i="1"/>
  <c r="AM326" i="1"/>
  <c r="AG326" i="1"/>
  <c r="AA326" i="1"/>
  <c r="U326" i="1"/>
  <c r="O326" i="1"/>
  <c r="I326" i="1"/>
  <c r="A325" i="1"/>
  <c r="EQ325" i="1"/>
  <c r="EK325" i="1"/>
  <c r="EE325" i="1"/>
  <c r="DY325" i="1"/>
  <c r="DS325" i="1"/>
  <c r="DM325" i="1"/>
  <c r="DG325" i="1"/>
  <c r="DA325" i="1"/>
  <c r="CU325" i="1"/>
  <c r="CO325" i="1"/>
  <c r="CI325" i="1"/>
  <c r="CC325" i="1"/>
  <c r="BW325" i="1"/>
  <c r="BQ325" i="1"/>
  <c r="BK325" i="1"/>
  <c r="BE325" i="1"/>
  <c r="AY325" i="1"/>
  <c r="AS325" i="1"/>
  <c r="AM325" i="1"/>
  <c r="AG325" i="1"/>
  <c r="AA325" i="1"/>
  <c r="U325" i="1"/>
  <c r="O325" i="1"/>
  <c r="I325" i="1"/>
  <c r="A324" i="1"/>
  <c r="EQ324" i="1"/>
  <c r="EK324" i="1"/>
  <c r="EE324" i="1"/>
  <c r="DY324" i="1"/>
  <c r="DS324" i="1"/>
  <c r="DM324" i="1"/>
  <c r="DG324" i="1"/>
  <c r="DA324" i="1"/>
  <c r="CU324" i="1"/>
  <c r="CO324" i="1"/>
  <c r="CI324" i="1"/>
  <c r="CC324" i="1"/>
  <c r="BW324" i="1"/>
  <c r="BQ324" i="1"/>
  <c r="BK324" i="1"/>
  <c r="BE324" i="1"/>
  <c r="AY324" i="1"/>
  <c r="AS324" i="1"/>
  <c r="AM324" i="1"/>
  <c r="AG324" i="1"/>
  <c r="AA324" i="1"/>
  <c r="U324" i="1"/>
  <c r="O324" i="1"/>
  <c r="I324" i="1"/>
  <c r="A323" i="1"/>
  <c r="EQ323" i="1"/>
  <c r="EK323" i="1"/>
  <c r="EE323" i="1"/>
  <c r="DY323" i="1"/>
  <c r="DS323" i="1"/>
  <c r="DM323" i="1"/>
  <c r="DG323" i="1"/>
  <c r="DA323" i="1"/>
  <c r="CU323" i="1"/>
  <c r="CO323" i="1"/>
  <c r="CI323" i="1"/>
  <c r="CC323" i="1"/>
  <c r="BW323" i="1"/>
  <c r="BQ323" i="1"/>
  <c r="BK323" i="1"/>
  <c r="BE323" i="1"/>
  <c r="AY323" i="1"/>
  <c r="AS323" i="1"/>
  <c r="AM323" i="1"/>
  <c r="AG323" i="1"/>
  <c r="AA323" i="1"/>
  <c r="U323" i="1"/>
  <c r="O323" i="1"/>
  <c r="I323" i="1"/>
  <c r="A322" i="1"/>
  <c r="EQ322" i="1"/>
  <c r="EK322" i="1"/>
  <c r="EE322" i="1"/>
  <c r="DY322" i="1"/>
  <c r="DS322" i="1"/>
  <c r="DM322" i="1"/>
  <c r="DG322" i="1"/>
  <c r="DA322" i="1"/>
  <c r="CU322" i="1"/>
  <c r="CO322" i="1"/>
  <c r="CI322" i="1"/>
  <c r="CC322" i="1"/>
  <c r="BW322" i="1"/>
  <c r="BQ322" i="1"/>
  <c r="BK322" i="1"/>
  <c r="BE322" i="1"/>
  <c r="AY322" i="1"/>
  <c r="AS322" i="1"/>
  <c r="AM322" i="1"/>
  <c r="AG322" i="1"/>
  <c r="AA322" i="1"/>
  <c r="U322" i="1"/>
  <c r="O322" i="1"/>
  <c r="I322" i="1"/>
  <c r="A321" i="1"/>
  <c r="EQ321" i="1"/>
  <c r="EK321" i="1"/>
  <c r="EE321" i="1"/>
  <c r="DY321" i="1"/>
  <c r="DS321" i="1"/>
  <c r="DM321" i="1"/>
  <c r="DG321" i="1"/>
  <c r="DA321" i="1"/>
  <c r="CU321" i="1"/>
  <c r="CO321" i="1"/>
  <c r="CI321" i="1"/>
  <c r="CC321" i="1"/>
  <c r="BW321" i="1"/>
  <c r="BQ321" i="1"/>
  <c r="BK321" i="1"/>
  <c r="BE321" i="1"/>
  <c r="AY321" i="1"/>
  <c r="AS321" i="1"/>
  <c r="AM321" i="1"/>
  <c r="AG321" i="1"/>
  <c r="AA321" i="1"/>
  <c r="U321" i="1"/>
  <c r="O321" i="1"/>
  <c r="I321" i="1"/>
  <c r="A320" i="1"/>
  <c r="EQ320" i="1"/>
  <c r="EK320" i="1"/>
  <c r="EE320" i="1"/>
  <c r="DY320" i="1"/>
  <c r="DS320" i="1"/>
  <c r="DM320" i="1"/>
  <c r="DG320" i="1"/>
  <c r="DA320" i="1"/>
  <c r="CU320" i="1"/>
  <c r="CO320" i="1"/>
  <c r="CI320" i="1"/>
  <c r="CC320" i="1"/>
  <c r="BW320" i="1"/>
  <c r="BQ320" i="1"/>
  <c r="BK320" i="1"/>
  <c r="BE320" i="1"/>
  <c r="AY320" i="1"/>
  <c r="AS320" i="1"/>
  <c r="AM320" i="1"/>
  <c r="AG320" i="1"/>
  <c r="AA320" i="1"/>
  <c r="U320" i="1"/>
  <c r="O320" i="1"/>
  <c r="I320" i="1"/>
  <c r="A319" i="1"/>
  <c r="EQ319" i="1"/>
  <c r="EK319" i="1"/>
  <c r="EE319" i="1"/>
  <c r="DY319" i="1"/>
  <c r="DS319" i="1"/>
  <c r="DM319" i="1"/>
  <c r="DG319" i="1"/>
  <c r="DA319" i="1"/>
  <c r="CU319" i="1"/>
  <c r="CO319" i="1"/>
  <c r="CI319" i="1"/>
  <c r="CC319" i="1"/>
  <c r="BW319" i="1"/>
  <c r="BQ319" i="1"/>
  <c r="BK319" i="1"/>
  <c r="BE319" i="1"/>
  <c r="AY319" i="1"/>
  <c r="AS319" i="1"/>
  <c r="AM319" i="1"/>
  <c r="AG319" i="1"/>
  <c r="AA319" i="1"/>
  <c r="U319" i="1"/>
  <c r="O319" i="1"/>
  <c r="I319" i="1"/>
  <c r="A318" i="1"/>
  <c r="EQ318" i="1"/>
  <c r="EK318" i="1"/>
  <c r="EE318" i="1"/>
  <c r="DY318" i="1"/>
  <c r="DS318" i="1"/>
  <c r="DM318" i="1"/>
  <c r="DG318" i="1"/>
  <c r="DA318" i="1"/>
  <c r="CU318" i="1"/>
  <c r="CO318" i="1"/>
  <c r="CI318" i="1"/>
  <c r="CC318" i="1"/>
  <c r="BW318" i="1"/>
  <c r="BQ318" i="1"/>
  <c r="BK318" i="1"/>
  <c r="BE318" i="1"/>
  <c r="AY318" i="1"/>
  <c r="AS318" i="1"/>
  <c r="AM318" i="1"/>
  <c r="AG318" i="1"/>
  <c r="AA318" i="1"/>
  <c r="U318" i="1"/>
  <c r="O318" i="1"/>
  <c r="I318" i="1"/>
  <c r="A317" i="1"/>
  <c r="EQ317" i="1"/>
  <c r="EK317" i="1"/>
  <c r="EE317" i="1"/>
  <c r="DY317" i="1"/>
  <c r="DS317" i="1"/>
  <c r="DM317" i="1"/>
  <c r="DG317" i="1"/>
  <c r="DA317" i="1"/>
  <c r="CU317" i="1"/>
  <c r="CO317" i="1"/>
  <c r="CI317" i="1"/>
  <c r="CC317" i="1"/>
  <c r="BW317" i="1"/>
  <c r="BQ317" i="1"/>
  <c r="BK317" i="1"/>
  <c r="BE317" i="1"/>
  <c r="AY317" i="1"/>
  <c r="AS317" i="1"/>
  <c r="AM317" i="1"/>
  <c r="AG317" i="1"/>
  <c r="AA317" i="1"/>
  <c r="U317" i="1"/>
  <c r="O317" i="1"/>
  <c r="I317" i="1"/>
  <c r="A311" i="1"/>
  <c r="EQ311" i="1"/>
  <c r="EK311" i="1"/>
  <c r="EE311" i="1"/>
  <c r="DY311" i="1"/>
  <c r="DS311" i="1"/>
  <c r="DM311" i="1"/>
  <c r="DG311" i="1"/>
  <c r="DA311" i="1"/>
  <c r="CU311" i="1"/>
  <c r="CO311" i="1"/>
  <c r="CI311" i="1"/>
  <c r="CC311" i="1"/>
  <c r="BW311" i="1"/>
  <c r="BQ311" i="1"/>
  <c r="BK311" i="1"/>
  <c r="BE311" i="1"/>
  <c r="AY311" i="1"/>
  <c r="AS311" i="1"/>
  <c r="AM311" i="1"/>
  <c r="AG311" i="1"/>
  <c r="AA311" i="1"/>
  <c r="U311" i="1"/>
  <c r="O311" i="1"/>
  <c r="I311" i="1"/>
  <c r="A310" i="1"/>
  <c r="EQ310" i="1"/>
  <c r="EK310" i="1"/>
  <c r="EE310" i="1"/>
  <c r="DY310" i="1"/>
  <c r="DS310" i="1"/>
  <c r="DM310" i="1"/>
  <c r="DG310" i="1"/>
  <c r="DA310" i="1"/>
  <c r="CU310" i="1"/>
  <c r="CO310" i="1"/>
  <c r="CI310" i="1"/>
  <c r="CC310" i="1"/>
  <c r="BW310" i="1"/>
  <c r="BQ310" i="1"/>
  <c r="BK310" i="1"/>
  <c r="BE310" i="1"/>
  <c r="AY310" i="1"/>
  <c r="AS310" i="1"/>
  <c r="AM310" i="1"/>
  <c r="AG310" i="1"/>
  <c r="AA310" i="1"/>
  <c r="U310" i="1"/>
  <c r="O310" i="1"/>
  <c r="I310" i="1"/>
  <c r="A309" i="1"/>
  <c r="EQ309" i="1"/>
  <c r="EK309" i="1"/>
  <c r="EE309" i="1"/>
  <c r="DY309" i="1"/>
  <c r="DS309" i="1"/>
  <c r="DM309" i="1"/>
  <c r="DG309" i="1"/>
  <c r="DA309" i="1"/>
  <c r="CU309" i="1"/>
  <c r="CO309" i="1"/>
  <c r="CI309" i="1"/>
  <c r="CC309" i="1"/>
  <c r="BW309" i="1"/>
  <c r="BQ309" i="1"/>
  <c r="BK309" i="1"/>
  <c r="BE309" i="1"/>
  <c r="AY309" i="1"/>
  <c r="AS309" i="1"/>
  <c r="AM309" i="1"/>
  <c r="AG309" i="1"/>
  <c r="AA309" i="1"/>
  <c r="U309" i="1"/>
  <c r="O309" i="1"/>
  <c r="I309" i="1"/>
  <c r="A308" i="1"/>
  <c r="EQ308" i="1"/>
  <c r="EK308" i="1"/>
  <c r="EE308" i="1"/>
  <c r="DY308" i="1"/>
  <c r="DS308" i="1"/>
  <c r="DM308" i="1"/>
  <c r="DG308" i="1"/>
  <c r="DA308" i="1"/>
  <c r="CU308" i="1"/>
  <c r="CO308" i="1"/>
  <c r="CI308" i="1"/>
  <c r="CC308" i="1"/>
  <c r="BW308" i="1"/>
  <c r="BQ308" i="1"/>
  <c r="BK308" i="1"/>
  <c r="BE308" i="1"/>
  <c r="AY308" i="1"/>
  <c r="AS308" i="1"/>
  <c r="AM308" i="1"/>
  <c r="AG308" i="1"/>
  <c r="AA308" i="1"/>
  <c r="U308" i="1"/>
  <c r="O308" i="1"/>
  <c r="I308" i="1"/>
  <c r="A307" i="1"/>
  <c r="EQ307" i="1"/>
  <c r="EK307" i="1"/>
  <c r="EE307" i="1"/>
  <c r="DY307" i="1"/>
  <c r="DS307" i="1"/>
  <c r="DM307" i="1"/>
  <c r="DG307" i="1"/>
  <c r="DA307" i="1"/>
  <c r="CU307" i="1"/>
  <c r="CO307" i="1"/>
  <c r="CI307" i="1"/>
  <c r="CC307" i="1"/>
  <c r="BW307" i="1"/>
  <c r="BQ307" i="1"/>
  <c r="BK307" i="1"/>
  <c r="BE307" i="1"/>
  <c r="AY307" i="1"/>
  <c r="AS307" i="1"/>
  <c r="AM307" i="1"/>
  <c r="AG307" i="1"/>
  <c r="AA307" i="1"/>
  <c r="U307" i="1"/>
  <c r="O307" i="1"/>
  <c r="I307" i="1"/>
  <c r="A306" i="1"/>
  <c r="EQ306" i="1"/>
  <c r="EK306" i="1"/>
  <c r="EE306" i="1"/>
  <c r="DY306" i="1"/>
  <c r="DS306" i="1"/>
  <c r="DM306" i="1"/>
  <c r="DG306" i="1"/>
  <c r="DA306" i="1"/>
  <c r="CU306" i="1"/>
  <c r="CO306" i="1"/>
  <c r="CI306" i="1"/>
  <c r="CC306" i="1"/>
  <c r="BW306" i="1"/>
  <c r="BQ306" i="1"/>
  <c r="BK306" i="1"/>
  <c r="BE306" i="1"/>
  <c r="AY306" i="1"/>
  <c r="AS306" i="1"/>
  <c r="AM306" i="1"/>
  <c r="AG306" i="1"/>
  <c r="AA306" i="1"/>
  <c r="U306" i="1"/>
  <c r="O306" i="1"/>
  <c r="I306" i="1"/>
  <c r="A305" i="1"/>
  <c r="EQ305" i="1"/>
  <c r="EK305" i="1"/>
  <c r="EE305" i="1"/>
  <c r="DY305" i="1"/>
  <c r="DS305" i="1"/>
  <c r="DM305" i="1"/>
  <c r="DG305" i="1"/>
  <c r="DA305" i="1"/>
  <c r="CU305" i="1"/>
  <c r="CO305" i="1"/>
  <c r="CI305" i="1"/>
  <c r="CC305" i="1"/>
  <c r="BW305" i="1"/>
  <c r="BQ305" i="1"/>
  <c r="BK305" i="1"/>
  <c r="BE305" i="1"/>
  <c r="AY305" i="1"/>
  <c r="AS305" i="1"/>
  <c r="AM305" i="1"/>
  <c r="AG305" i="1"/>
  <c r="AA305" i="1"/>
  <c r="U305" i="1"/>
  <c r="O305" i="1"/>
  <c r="I305" i="1"/>
  <c r="A304" i="1"/>
  <c r="EQ304" i="1"/>
  <c r="EK304" i="1"/>
  <c r="EE304" i="1"/>
  <c r="DY304" i="1"/>
  <c r="DS304" i="1"/>
  <c r="DM304" i="1"/>
  <c r="DG304" i="1"/>
  <c r="DA304" i="1"/>
  <c r="CU304" i="1"/>
  <c r="CO304" i="1"/>
  <c r="CI304" i="1"/>
  <c r="CC304" i="1"/>
  <c r="BW304" i="1"/>
  <c r="BQ304" i="1"/>
  <c r="BK304" i="1"/>
  <c r="BE304" i="1"/>
  <c r="AY304" i="1"/>
  <c r="AS304" i="1"/>
  <c r="AM304" i="1"/>
  <c r="AG304" i="1"/>
  <c r="AA304" i="1"/>
  <c r="U304" i="1"/>
  <c r="O304" i="1"/>
  <c r="I304" i="1"/>
  <c r="A303" i="1"/>
  <c r="EQ303" i="1"/>
  <c r="EK303" i="1"/>
  <c r="EE303" i="1"/>
  <c r="DY303" i="1"/>
  <c r="DS303" i="1"/>
  <c r="DM303" i="1"/>
  <c r="DG303" i="1"/>
  <c r="DA303" i="1"/>
  <c r="CU303" i="1"/>
  <c r="CO303" i="1"/>
  <c r="CI303" i="1"/>
  <c r="CC303" i="1"/>
  <c r="BW303" i="1"/>
  <c r="BQ303" i="1"/>
  <c r="BK303" i="1"/>
  <c r="BE303" i="1"/>
  <c r="AY303" i="1"/>
  <c r="AS303" i="1"/>
  <c r="AM303" i="1"/>
  <c r="AG303" i="1"/>
  <c r="AA303" i="1"/>
  <c r="U303" i="1"/>
  <c r="O303" i="1"/>
  <c r="I303" i="1"/>
  <c r="A302" i="1"/>
  <c r="EQ302" i="1"/>
  <c r="EK302" i="1"/>
  <c r="EE302" i="1"/>
  <c r="DY302" i="1"/>
  <c r="DS302" i="1"/>
  <c r="DM302" i="1"/>
  <c r="DG302" i="1"/>
  <c r="DA302" i="1"/>
  <c r="CU302" i="1"/>
  <c r="CO302" i="1"/>
  <c r="CI302" i="1"/>
  <c r="CC302" i="1"/>
  <c r="BW302" i="1"/>
  <c r="BQ302" i="1"/>
  <c r="BK302" i="1"/>
  <c r="BE302" i="1"/>
  <c r="AY302" i="1"/>
  <c r="AS302" i="1"/>
  <c r="AM302" i="1"/>
  <c r="AG302" i="1"/>
  <c r="AA302" i="1"/>
  <c r="U302" i="1"/>
  <c r="O302" i="1"/>
  <c r="I302" i="1"/>
  <c r="A301" i="1"/>
  <c r="EQ301" i="1"/>
  <c r="EK301" i="1"/>
  <c r="EE301" i="1"/>
  <c r="DY301" i="1"/>
  <c r="DS301" i="1"/>
  <c r="DM301" i="1"/>
  <c r="DG301" i="1"/>
  <c r="DA301" i="1"/>
  <c r="CU301" i="1"/>
  <c r="CO301" i="1"/>
  <c r="CI301" i="1"/>
  <c r="CC301" i="1"/>
  <c r="BW301" i="1"/>
  <c r="BQ301" i="1"/>
  <c r="BK301" i="1"/>
  <c r="BE301" i="1"/>
  <c r="AY301" i="1"/>
  <c r="AS301" i="1"/>
  <c r="AM301" i="1"/>
  <c r="AG301" i="1"/>
  <c r="AA301" i="1"/>
  <c r="U301" i="1"/>
  <c r="O301" i="1"/>
  <c r="I301" i="1"/>
  <c r="A300" i="1"/>
  <c r="EQ300" i="1"/>
  <c r="EK300" i="1"/>
  <c r="EE300" i="1"/>
  <c r="DY300" i="1"/>
  <c r="DS300" i="1"/>
  <c r="DM300" i="1"/>
  <c r="DG300" i="1"/>
  <c r="DA300" i="1"/>
  <c r="CU300" i="1"/>
  <c r="CO300" i="1"/>
  <c r="CI300" i="1"/>
  <c r="CC300" i="1"/>
  <c r="BW300" i="1"/>
  <c r="BQ300" i="1"/>
  <c r="BK300" i="1"/>
  <c r="BE300" i="1"/>
  <c r="AY300" i="1"/>
  <c r="AS300" i="1"/>
  <c r="AM300" i="1"/>
  <c r="AG300" i="1"/>
  <c r="AA300" i="1"/>
  <c r="U300" i="1"/>
  <c r="O300" i="1"/>
  <c r="I300" i="1"/>
  <c r="A299" i="1"/>
  <c r="EQ299" i="1"/>
  <c r="EK299" i="1"/>
  <c r="EE299" i="1"/>
  <c r="DY299" i="1"/>
  <c r="DS299" i="1"/>
  <c r="DM299" i="1"/>
  <c r="DG299" i="1"/>
  <c r="DA299" i="1"/>
  <c r="CU299" i="1"/>
  <c r="CO299" i="1"/>
  <c r="CI299" i="1"/>
  <c r="CC299" i="1"/>
  <c r="BW299" i="1"/>
  <c r="BQ299" i="1"/>
  <c r="BK299" i="1"/>
  <c r="BE299" i="1"/>
  <c r="AY299" i="1"/>
  <c r="AS299" i="1"/>
  <c r="AM299" i="1"/>
  <c r="AG299" i="1"/>
  <c r="AA299" i="1"/>
  <c r="U299" i="1"/>
  <c r="O299" i="1"/>
  <c r="I299" i="1"/>
  <c r="A298" i="1"/>
  <c r="EQ298" i="1"/>
  <c r="EK298" i="1"/>
  <c r="EE298" i="1"/>
  <c r="DY298" i="1"/>
  <c r="DS298" i="1"/>
  <c r="DM298" i="1"/>
  <c r="DG298" i="1"/>
  <c r="DA298" i="1"/>
  <c r="CU298" i="1"/>
  <c r="CO298" i="1"/>
  <c r="CI298" i="1"/>
  <c r="CC298" i="1"/>
  <c r="BW298" i="1"/>
  <c r="BQ298" i="1"/>
  <c r="BK298" i="1"/>
  <c r="BE298" i="1"/>
  <c r="AY298" i="1"/>
  <c r="AS298" i="1"/>
  <c r="AM298" i="1"/>
  <c r="AG298" i="1"/>
  <c r="AA298" i="1"/>
  <c r="U298" i="1"/>
  <c r="O298" i="1"/>
  <c r="I298" i="1"/>
  <c r="A297" i="1"/>
  <c r="EQ297" i="1"/>
  <c r="EK297" i="1"/>
  <c r="EE297" i="1"/>
  <c r="DY297" i="1"/>
  <c r="DS297" i="1"/>
  <c r="DM297" i="1"/>
  <c r="DG297" i="1"/>
  <c r="DA297" i="1"/>
  <c r="CU297" i="1"/>
  <c r="CO297" i="1"/>
  <c r="CI297" i="1"/>
  <c r="CC297" i="1"/>
  <c r="BW297" i="1"/>
  <c r="BQ297" i="1"/>
  <c r="BK297" i="1"/>
  <c r="BE297" i="1"/>
  <c r="AY297" i="1"/>
  <c r="AS297" i="1"/>
  <c r="AM297" i="1"/>
  <c r="AG297" i="1"/>
  <c r="AA297" i="1"/>
  <c r="U297" i="1"/>
  <c r="O297" i="1"/>
  <c r="I297" i="1"/>
  <c r="A296" i="1"/>
  <c r="EQ296" i="1"/>
  <c r="EK296" i="1"/>
  <c r="EE296" i="1"/>
  <c r="DY296" i="1"/>
  <c r="DS296" i="1"/>
  <c r="DM296" i="1"/>
  <c r="DG296" i="1"/>
  <c r="DA296" i="1"/>
  <c r="CU296" i="1"/>
  <c r="CO296" i="1"/>
  <c r="CI296" i="1"/>
  <c r="CC296" i="1"/>
  <c r="BW296" i="1"/>
  <c r="BQ296" i="1"/>
  <c r="BK296" i="1"/>
  <c r="BE296" i="1"/>
  <c r="AY296" i="1"/>
  <c r="AS296" i="1"/>
  <c r="AM296" i="1"/>
  <c r="AG296" i="1"/>
  <c r="AA296" i="1"/>
  <c r="U296" i="1"/>
  <c r="O296" i="1"/>
  <c r="I296" i="1"/>
  <c r="A295" i="1"/>
  <c r="EQ295" i="1"/>
  <c r="EK295" i="1"/>
  <c r="EE295" i="1"/>
  <c r="DY295" i="1"/>
  <c r="DS295" i="1"/>
  <c r="DM295" i="1"/>
  <c r="DG295" i="1"/>
  <c r="DA295" i="1"/>
  <c r="CU295" i="1"/>
  <c r="CO295" i="1"/>
  <c r="CI295" i="1"/>
  <c r="CC295" i="1"/>
  <c r="BW295" i="1"/>
  <c r="BQ295" i="1"/>
  <c r="BK295" i="1"/>
  <c r="BE295" i="1"/>
  <c r="AY295" i="1"/>
  <c r="AS295" i="1"/>
  <c r="AM295" i="1"/>
  <c r="AG295" i="1"/>
  <c r="AA295" i="1"/>
  <c r="U295" i="1"/>
  <c r="O295" i="1"/>
  <c r="I295" i="1"/>
  <c r="A294" i="1"/>
  <c r="EQ294" i="1"/>
  <c r="EK294" i="1"/>
  <c r="EE294" i="1"/>
  <c r="DY294" i="1"/>
  <c r="DS294" i="1"/>
  <c r="DM294" i="1"/>
  <c r="DG294" i="1"/>
  <c r="DA294" i="1"/>
  <c r="CU294" i="1"/>
  <c r="CO294" i="1"/>
  <c r="CI294" i="1"/>
  <c r="CC294" i="1"/>
  <c r="BW294" i="1"/>
  <c r="BQ294" i="1"/>
  <c r="BK294" i="1"/>
  <c r="BE294" i="1"/>
  <c r="AY294" i="1"/>
  <c r="AS294" i="1"/>
  <c r="AM294" i="1"/>
  <c r="AG294" i="1"/>
  <c r="AA294" i="1"/>
  <c r="U294" i="1"/>
  <c r="O294" i="1"/>
  <c r="I294" i="1"/>
  <c r="A293" i="1"/>
  <c r="EQ293" i="1"/>
  <c r="EK293" i="1"/>
  <c r="EE293" i="1"/>
  <c r="DY293" i="1"/>
  <c r="DS293" i="1"/>
  <c r="DM293" i="1"/>
  <c r="DG293" i="1"/>
  <c r="DA293" i="1"/>
  <c r="CU293" i="1"/>
  <c r="CO293" i="1"/>
  <c r="CI293" i="1"/>
  <c r="CC293" i="1"/>
  <c r="BW293" i="1"/>
  <c r="BQ293" i="1"/>
  <c r="BK293" i="1"/>
  <c r="BE293" i="1"/>
  <c r="AY293" i="1"/>
  <c r="AS293" i="1"/>
  <c r="AM293" i="1"/>
  <c r="AG293" i="1"/>
  <c r="AA293" i="1"/>
  <c r="U293" i="1"/>
  <c r="O293" i="1"/>
  <c r="I293" i="1"/>
  <c r="A292" i="1"/>
  <c r="EQ292" i="1"/>
  <c r="EK292" i="1"/>
  <c r="EE292" i="1"/>
  <c r="DY292" i="1"/>
  <c r="DS292" i="1"/>
  <c r="DM292" i="1"/>
  <c r="DG292" i="1"/>
  <c r="DA292" i="1"/>
  <c r="CU292" i="1"/>
  <c r="CO292" i="1"/>
  <c r="CI292" i="1"/>
  <c r="CC292" i="1"/>
  <c r="BW292" i="1"/>
  <c r="BQ292" i="1"/>
  <c r="BK292" i="1"/>
  <c r="BE292" i="1"/>
  <c r="AY292" i="1"/>
  <c r="AS292" i="1"/>
  <c r="AM292" i="1"/>
  <c r="AG292" i="1"/>
  <c r="AA292" i="1"/>
  <c r="U292" i="1"/>
  <c r="O292" i="1"/>
  <c r="I292" i="1"/>
  <c r="A291" i="1"/>
  <c r="EQ291" i="1"/>
  <c r="EK291" i="1"/>
  <c r="EE291" i="1"/>
  <c r="DY291" i="1"/>
  <c r="DS291" i="1"/>
  <c r="DM291" i="1"/>
  <c r="DG291" i="1"/>
  <c r="DA291" i="1"/>
  <c r="CU291" i="1"/>
  <c r="CO291" i="1"/>
  <c r="CI291" i="1"/>
  <c r="CC291" i="1"/>
  <c r="BW291" i="1"/>
  <c r="BQ291" i="1"/>
  <c r="BK291" i="1"/>
  <c r="BE291" i="1"/>
  <c r="AY291" i="1"/>
  <c r="AS291" i="1"/>
  <c r="AM291" i="1"/>
  <c r="AG291" i="1"/>
  <c r="AA291" i="1"/>
  <c r="U291" i="1"/>
  <c r="O291" i="1"/>
  <c r="I291" i="1"/>
  <c r="A290" i="1"/>
  <c r="EQ290" i="1"/>
  <c r="EK290" i="1"/>
  <c r="EE290" i="1"/>
  <c r="DY290" i="1"/>
  <c r="DS290" i="1"/>
  <c r="DM290" i="1"/>
  <c r="DG290" i="1"/>
  <c r="DA290" i="1"/>
  <c r="CU290" i="1"/>
  <c r="CO290" i="1"/>
  <c r="CI290" i="1"/>
  <c r="CC290" i="1"/>
  <c r="BW290" i="1"/>
  <c r="BQ290" i="1"/>
  <c r="BK290" i="1"/>
  <c r="BE290" i="1"/>
  <c r="AY290" i="1"/>
  <c r="AS290" i="1"/>
  <c r="AM290" i="1"/>
  <c r="AG290" i="1"/>
  <c r="AA290" i="1"/>
  <c r="U290" i="1"/>
  <c r="O290" i="1"/>
  <c r="I290" i="1"/>
  <c r="A289" i="1"/>
  <c r="EQ289" i="1"/>
  <c r="EK289" i="1"/>
  <c r="EE289" i="1"/>
  <c r="DY289" i="1"/>
  <c r="DS289" i="1"/>
  <c r="DM289" i="1"/>
  <c r="DG289" i="1"/>
  <c r="DA289" i="1"/>
  <c r="CU289" i="1"/>
  <c r="CO289" i="1"/>
  <c r="CI289" i="1"/>
  <c r="CC289" i="1"/>
  <c r="BW289" i="1"/>
  <c r="BQ289" i="1"/>
  <c r="BK289" i="1"/>
  <c r="BE289" i="1"/>
  <c r="AY289" i="1"/>
  <c r="AS289" i="1"/>
  <c r="AM289" i="1"/>
  <c r="AG289" i="1"/>
  <c r="AA289" i="1"/>
  <c r="U289" i="1"/>
  <c r="O289" i="1"/>
  <c r="I289" i="1"/>
  <c r="A288" i="1"/>
  <c r="EQ288" i="1"/>
  <c r="EK288" i="1"/>
  <c r="EE288" i="1"/>
  <c r="DY288" i="1"/>
  <c r="DS288" i="1"/>
  <c r="DM288" i="1"/>
  <c r="DG288" i="1"/>
  <c r="DA288" i="1"/>
  <c r="CU288" i="1"/>
  <c r="CO288" i="1"/>
  <c r="CI288" i="1"/>
  <c r="CC288" i="1"/>
  <c r="BW288" i="1"/>
  <c r="BQ288" i="1"/>
  <c r="BK288" i="1"/>
  <c r="BE288" i="1"/>
  <c r="AY288" i="1"/>
  <c r="AS288" i="1"/>
  <c r="AM288" i="1"/>
  <c r="AG288" i="1"/>
  <c r="AA288" i="1"/>
  <c r="U288" i="1"/>
  <c r="O288" i="1"/>
  <c r="I288" i="1"/>
  <c r="A287" i="1"/>
  <c r="EQ287" i="1"/>
  <c r="EK287" i="1"/>
  <c r="EE287" i="1"/>
  <c r="DY287" i="1"/>
  <c r="DS287" i="1"/>
  <c r="DM287" i="1"/>
  <c r="DG287" i="1"/>
  <c r="DA287" i="1"/>
  <c r="CU287" i="1"/>
  <c r="CO287" i="1"/>
  <c r="CI287" i="1"/>
  <c r="CC287" i="1"/>
  <c r="BW287" i="1"/>
  <c r="BQ287" i="1"/>
  <c r="BK287" i="1"/>
  <c r="BE287" i="1"/>
  <c r="AY287" i="1"/>
  <c r="AS287" i="1"/>
  <c r="AM287" i="1"/>
  <c r="AG287" i="1"/>
  <c r="AA287" i="1"/>
  <c r="U287" i="1"/>
  <c r="O287" i="1"/>
  <c r="I287" i="1"/>
  <c r="A286" i="1"/>
  <c r="EQ286" i="1"/>
  <c r="EK286" i="1"/>
  <c r="EE286" i="1"/>
  <c r="DY286" i="1"/>
  <c r="DS286" i="1"/>
  <c r="DM286" i="1"/>
  <c r="DG286" i="1"/>
  <c r="DA286" i="1"/>
  <c r="CU286" i="1"/>
  <c r="CO286" i="1"/>
  <c r="CI286" i="1"/>
  <c r="CC286" i="1"/>
  <c r="BW286" i="1"/>
  <c r="BQ286" i="1"/>
  <c r="BK286" i="1"/>
  <c r="BE286" i="1"/>
  <c r="AY286" i="1"/>
  <c r="AS286" i="1"/>
  <c r="AM286" i="1"/>
  <c r="AG286" i="1"/>
  <c r="AA286" i="1"/>
  <c r="U286" i="1"/>
  <c r="O286" i="1"/>
  <c r="I286" i="1"/>
  <c r="A285" i="1"/>
  <c r="EQ285" i="1"/>
  <c r="EK285" i="1"/>
  <c r="EE285" i="1"/>
  <c r="DY285" i="1"/>
  <c r="DS285" i="1"/>
  <c r="DM285" i="1"/>
  <c r="DG285" i="1"/>
  <c r="DA285" i="1"/>
  <c r="CU285" i="1"/>
  <c r="CO285" i="1"/>
  <c r="CI285" i="1"/>
  <c r="CC285" i="1"/>
  <c r="BW285" i="1"/>
  <c r="BQ285" i="1"/>
  <c r="BK285" i="1"/>
  <c r="BE285" i="1"/>
  <c r="AY285" i="1"/>
  <c r="AS285" i="1"/>
  <c r="AM285" i="1"/>
  <c r="AG285" i="1"/>
  <c r="AA285" i="1"/>
  <c r="U285" i="1"/>
  <c r="O285" i="1"/>
  <c r="I285" i="1"/>
  <c r="A284" i="1"/>
  <c r="EQ284" i="1"/>
  <c r="EK284" i="1"/>
  <c r="EE284" i="1"/>
  <c r="DY284" i="1"/>
  <c r="DS284" i="1"/>
  <c r="DM284" i="1"/>
  <c r="DG284" i="1"/>
  <c r="DA284" i="1"/>
  <c r="CU284" i="1"/>
  <c r="CO284" i="1"/>
  <c r="CI284" i="1"/>
  <c r="CC284" i="1"/>
  <c r="BW284" i="1"/>
  <c r="BQ284" i="1"/>
  <c r="BK284" i="1"/>
  <c r="BE284" i="1"/>
  <c r="AY284" i="1"/>
  <c r="AS284" i="1"/>
  <c r="AM284" i="1"/>
  <c r="AG284" i="1"/>
  <c r="AA284" i="1"/>
  <c r="U284" i="1"/>
  <c r="O284" i="1"/>
  <c r="I284" i="1"/>
  <c r="A283" i="1"/>
  <c r="EQ283" i="1"/>
  <c r="EK283" i="1"/>
  <c r="EE283" i="1"/>
  <c r="DY283" i="1"/>
  <c r="DS283" i="1"/>
  <c r="DM283" i="1"/>
  <c r="DG283" i="1"/>
  <c r="DA283" i="1"/>
  <c r="CU283" i="1"/>
  <c r="CO283" i="1"/>
  <c r="CI283" i="1"/>
  <c r="CC283" i="1"/>
  <c r="BW283" i="1"/>
  <c r="BQ283" i="1"/>
  <c r="BK283" i="1"/>
  <c r="BE283" i="1"/>
  <c r="AY283" i="1"/>
  <c r="AS283" i="1"/>
  <c r="AM283" i="1"/>
  <c r="AG283" i="1"/>
  <c r="AA283" i="1"/>
  <c r="U283" i="1"/>
  <c r="O283" i="1"/>
  <c r="I283" i="1"/>
  <c r="A282" i="1"/>
  <c r="EQ282" i="1"/>
  <c r="EK282" i="1"/>
  <c r="EE282" i="1"/>
  <c r="DY282" i="1"/>
  <c r="DS282" i="1"/>
  <c r="DM282" i="1"/>
  <c r="DG282" i="1"/>
  <c r="DA282" i="1"/>
  <c r="CU282" i="1"/>
  <c r="CO282" i="1"/>
  <c r="CI282" i="1"/>
  <c r="CC282" i="1"/>
  <c r="BW282" i="1"/>
  <c r="BQ282" i="1"/>
  <c r="BK282" i="1"/>
  <c r="BE282" i="1"/>
  <c r="AY282" i="1"/>
  <c r="AS282" i="1"/>
  <c r="AM282" i="1"/>
  <c r="AG282" i="1"/>
  <c r="AA282" i="1"/>
  <c r="U282" i="1"/>
  <c r="O282" i="1"/>
  <c r="I282" i="1"/>
  <c r="A281" i="1"/>
  <c r="EQ281" i="1"/>
  <c r="EK281" i="1"/>
  <c r="EE281" i="1"/>
  <c r="DY281" i="1"/>
  <c r="DS281" i="1"/>
  <c r="DM281" i="1"/>
  <c r="DG281" i="1"/>
  <c r="DA281" i="1"/>
  <c r="CU281" i="1"/>
  <c r="CO281" i="1"/>
  <c r="CI281" i="1"/>
  <c r="CC281" i="1"/>
  <c r="BW281" i="1"/>
  <c r="BQ281" i="1"/>
  <c r="BK281" i="1"/>
  <c r="BE281" i="1"/>
  <c r="AY281" i="1"/>
  <c r="AS281" i="1"/>
  <c r="AM281" i="1"/>
  <c r="AG281" i="1"/>
  <c r="AA281" i="1"/>
  <c r="U281" i="1"/>
  <c r="O281" i="1"/>
  <c r="I281" i="1"/>
  <c r="A275" i="1"/>
  <c r="EQ275" i="1"/>
  <c r="EK275" i="1"/>
  <c r="EE275" i="1"/>
  <c r="DY275" i="1"/>
  <c r="DS275" i="1"/>
  <c r="DM275" i="1"/>
  <c r="DG275" i="1"/>
  <c r="DA275" i="1"/>
  <c r="CU275" i="1"/>
  <c r="CO275" i="1"/>
  <c r="CI275" i="1"/>
  <c r="CC275" i="1"/>
  <c r="BW275" i="1"/>
  <c r="BQ275" i="1"/>
  <c r="BK275" i="1"/>
  <c r="BE275" i="1"/>
  <c r="AY275" i="1"/>
  <c r="AS275" i="1"/>
  <c r="AM275" i="1"/>
  <c r="AG275" i="1"/>
  <c r="AA275" i="1"/>
  <c r="U275" i="1"/>
  <c r="O275" i="1"/>
  <c r="I275" i="1"/>
  <c r="A274" i="1"/>
  <c r="EQ274" i="1"/>
  <c r="EK274" i="1"/>
  <c r="EE274" i="1"/>
  <c r="DY274" i="1"/>
  <c r="DS274" i="1"/>
  <c r="DM274" i="1"/>
  <c r="DG274" i="1"/>
  <c r="DA274" i="1"/>
  <c r="CU274" i="1"/>
  <c r="CO274" i="1"/>
  <c r="CI274" i="1"/>
  <c r="CC274" i="1"/>
  <c r="BW274" i="1"/>
  <c r="BQ274" i="1"/>
  <c r="BK274" i="1"/>
  <c r="BE274" i="1"/>
  <c r="AY274" i="1"/>
  <c r="AS274" i="1"/>
  <c r="AM274" i="1"/>
  <c r="AG274" i="1"/>
  <c r="AA274" i="1"/>
  <c r="U274" i="1"/>
  <c r="O274" i="1"/>
  <c r="I274" i="1"/>
  <c r="A273" i="1"/>
  <c r="EQ273" i="1"/>
  <c r="EK273" i="1"/>
  <c r="EE273" i="1"/>
  <c r="DY273" i="1"/>
  <c r="DS273" i="1"/>
  <c r="DM273" i="1"/>
  <c r="DG273" i="1"/>
  <c r="DA273" i="1"/>
  <c r="CU273" i="1"/>
  <c r="CO273" i="1"/>
  <c r="CI273" i="1"/>
  <c r="CC273" i="1"/>
  <c r="BW273" i="1"/>
  <c r="BQ273" i="1"/>
  <c r="BK273" i="1"/>
  <c r="BE273" i="1"/>
  <c r="AY273" i="1"/>
  <c r="AS273" i="1"/>
  <c r="AM273" i="1"/>
  <c r="AG273" i="1"/>
  <c r="AA273" i="1"/>
  <c r="U273" i="1"/>
  <c r="O273" i="1"/>
  <c r="I273" i="1"/>
  <c r="A272" i="1"/>
  <c r="EQ272" i="1"/>
  <c r="EK272" i="1"/>
  <c r="EE272" i="1"/>
  <c r="DY272" i="1"/>
  <c r="DS272" i="1"/>
  <c r="DM272" i="1"/>
  <c r="DG272" i="1"/>
  <c r="DA272" i="1"/>
  <c r="CU272" i="1"/>
  <c r="CO272" i="1"/>
  <c r="CI272" i="1"/>
  <c r="CC272" i="1"/>
  <c r="BW272" i="1"/>
  <c r="BQ272" i="1"/>
  <c r="BK272" i="1"/>
  <c r="BE272" i="1"/>
  <c r="AY272" i="1"/>
  <c r="AS272" i="1"/>
  <c r="AM272" i="1"/>
  <c r="AG272" i="1"/>
  <c r="AA272" i="1"/>
  <c r="U272" i="1"/>
  <c r="O272" i="1"/>
  <c r="I272" i="1"/>
  <c r="A271" i="1"/>
  <c r="EQ271" i="1"/>
  <c r="EK271" i="1"/>
  <c r="EE271" i="1"/>
  <c r="DY271" i="1"/>
  <c r="DS271" i="1"/>
  <c r="DM271" i="1"/>
  <c r="DG271" i="1"/>
  <c r="DA271" i="1"/>
  <c r="CU271" i="1"/>
  <c r="CO271" i="1"/>
  <c r="CI271" i="1"/>
  <c r="CC271" i="1"/>
  <c r="BW271" i="1"/>
  <c r="BQ271" i="1"/>
  <c r="BK271" i="1"/>
  <c r="BE271" i="1"/>
  <c r="AY271" i="1"/>
  <c r="AS271" i="1"/>
  <c r="AM271" i="1"/>
  <c r="AG271" i="1"/>
  <c r="AA271" i="1"/>
  <c r="U271" i="1"/>
  <c r="O271" i="1"/>
  <c r="I271" i="1"/>
  <c r="A270" i="1"/>
  <c r="EQ270" i="1"/>
  <c r="EK270" i="1"/>
  <c r="EE270" i="1"/>
  <c r="DY270" i="1"/>
  <c r="DS270" i="1"/>
  <c r="DM270" i="1"/>
  <c r="DG270" i="1"/>
  <c r="DA270" i="1"/>
  <c r="CU270" i="1"/>
  <c r="CO270" i="1"/>
  <c r="CI270" i="1"/>
  <c r="CC270" i="1"/>
  <c r="BW270" i="1"/>
  <c r="BQ270" i="1"/>
  <c r="BK270" i="1"/>
  <c r="BE270" i="1"/>
  <c r="AY270" i="1"/>
  <c r="AS270" i="1"/>
  <c r="AM270" i="1"/>
  <c r="AG270" i="1"/>
  <c r="AA270" i="1"/>
  <c r="U270" i="1"/>
  <c r="O270" i="1"/>
  <c r="I270" i="1"/>
  <c r="A269" i="1"/>
  <c r="EQ269" i="1"/>
  <c r="EK269" i="1"/>
  <c r="EE269" i="1"/>
  <c r="DY269" i="1"/>
  <c r="DS269" i="1"/>
  <c r="DM269" i="1"/>
  <c r="DG269" i="1"/>
  <c r="DA269" i="1"/>
  <c r="CU269" i="1"/>
  <c r="CO269" i="1"/>
  <c r="CI269" i="1"/>
  <c r="CC269" i="1"/>
  <c r="BW269" i="1"/>
  <c r="BQ269" i="1"/>
  <c r="BK269" i="1"/>
  <c r="BE269" i="1"/>
  <c r="AY269" i="1"/>
  <c r="AS269" i="1"/>
  <c r="AM269" i="1"/>
  <c r="AG269" i="1"/>
  <c r="AA269" i="1"/>
  <c r="U269" i="1"/>
  <c r="O269" i="1"/>
  <c r="I269" i="1"/>
  <c r="A268" i="1"/>
  <c r="EQ268" i="1"/>
  <c r="EK268" i="1"/>
  <c r="EE268" i="1"/>
  <c r="DY268" i="1"/>
  <c r="DS268" i="1"/>
  <c r="DM268" i="1"/>
  <c r="DG268" i="1"/>
  <c r="DA268" i="1"/>
  <c r="CU268" i="1"/>
  <c r="CO268" i="1"/>
  <c r="CI268" i="1"/>
  <c r="CC268" i="1"/>
  <c r="BW268" i="1"/>
  <c r="BQ268" i="1"/>
  <c r="BK268" i="1"/>
  <c r="BE268" i="1"/>
  <c r="AY268" i="1"/>
  <c r="AS268" i="1"/>
  <c r="AM268" i="1"/>
  <c r="AG268" i="1"/>
  <c r="AA268" i="1"/>
  <c r="U268" i="1"/>
  <c r="O268" i="1"/>
  <c r="I268" i="1"/>
  <c r="A267" i="1"/>
  <c r="EQ267" i="1"/>
  <c r="EK267" i="1"/>
  <c r="EE267" i="1"/>
  <c r="DY267" i="1"/>
  <c r="DS267" i="1"/>
  <c r="DM267" i="1"/>
  <c r="DG267" i="1"/>
  <c r="DA267" i="1"/>
  <c r="CU267" i="1"/>
  <c r="CO267" i="1"/>
  <c r="CI267" i="1"/>
  <c r="CC267" i="1"/>
  <c r="BW267" i="1"/>
  <c r="BQ267" i="1"/>
  <c r="BK267" i="1"/>
  <c r="BE267" i="1"/>
  <c r="AY267" i="1"/>
  <c r="AS267" i="1"/>
  <c r="AM267" i="1"/>
  <c r="AG267" i="1"/>
  <c r="AA267" i="1"/>
  <c r="U267" i="1"/>
  <c r="O267" i="1"/>
  <c r="I267" i="1"/>
  <c r="A266" i="1"/>
  <c r="EQ266" i="1"/>
  <c r="EK266" i="1"/>
  <c r="EE266" i="1"/>
  <c r="DY266" i="1"/>
  <c r="DS266" i="1"/>
  <c r="DM266" i="1"/>
  <c r="DG266" i="1"/>
  <c r="DA266" i="1"/>
  <c r="CU266" i="1"/>
  <c r="CO266" i="1"/>
  <c r="CI266" i="1"/>
  <c r="CC266" i="1"/>
  <c r="BW266" i="1"/>
  <c r="BQ266" i="1"/>
  <c r="BK266" i="1"/>
  <c r="BE266" i="1"/>
  <c r="AY266" i="1"/>
  <c r="AS266" i="1"/>
  <c r="AM266" i="1"/>
  <c r="AG266" i="1"/>
  <c r="AA266" i="1"/>
  <c r="U266" i="1"/>
  <c r="O266" i="1"/>
  <c r="I266" i="1"/>
  <c r="A265" i="1"/>
  <c r="EQ265" i="1"/>
  <c r="EK265" i="1"/>
  <c r="EE265" i="1"/>
  <c r="DY265" i="1"/>
  <c r="DS265" i="1"/>
  <c r="DM265" i="1"/>
  <c r="DG265" i="1"/>
  <c r="DA265" i="1"/>
  <c r="CU265" i="1"/>
  <c r="CO265" i="1"/>
  <c r="CI265" i="1"/>
  <c r="CC265" i="1"/>
  <c r="BW265" i="1"/>
  <c r="BQ265" i="1"/>
  <c r="BK265" i="1"/>
  <c r="BE265" i="1"/>
  <c r="AY265" i="1"/>
  <c r="AS265" i="1"/>
  <c r="AM265" i="1"/>
  <c r="AG265" i="1"/>
  <c r="AA265" i="1"/>
  <c r="U265" i="1"/>
  <c r="O265" i="1"/>
  <c r="I265" i="1"/>
  <c r="A264" i="1"/>
  <c r="EQ264" i="1"/>
  <c r="EK264" i="1"/>
  <c r="EE264" i="1"/>
  <c r="DY264" i="1"/>
  <c r="DS264" i="1"/>
  <c r="DM264" i="1"/>
  <c r="DG264" i="1"/>
  <c r="DA264" i="1"/>
  <c r="CU264" i="1"/>
  <c r="CO264" i="1"/>
  <c r="CI264" i="1"/>
  <c r="CC264" i="1"/>
  <c r="BW264" i="1"/>
  <c r="BQ264" i="1"/>
  <c r="BK264" i="1"/>
  <c r="BE264" i="1"/>
  <c r="AY264" i="1"/>
  <c r="AS264" i="1"/>
  <c r="AM264" i="1"/>
  <c r="AG264" i="1"/>
  <c r="AA264" i="1"/>
  <c r="U264" i="1"/>
  <c r="O264" i="1"/>
  <c r="I264" i="1"/>
  <c r="A263" i="1"/>
  <c r="EQ263" i="1"/>
  <c r="EK263" i="1"/>
  <c r="EE263" i="1"/>
  <c r="DY263" i="1"/>
  <c r="DS263" i="1"/>
  <c r="DM263" i="1"/>
  <c r="DG263" i="1"/>
  <c r="DA263" i="1"/>
  <c r="CU263" i="1"/>
  <c r="CO263" i="1"/>
  <c r="CI263" i="1"/>
  <c r="CC263" i="1"/>
  <c r="BW263" i="1"/>
  <c r="BQ263" i="1"/>
  <c r="BK263" i="1"/>
  <c r="BE263" i="1"/>
  <c r="AY263" i="1"/>
  <c r="AS263" i="1"/>
  <c r="AM263" i="1"/>
  <c r="AG263" i="1"/>
  <c r="AA263" i="1"/>
  <c r="U263" i="1"/>
  <c r="O263" i="1"/>
  <c r="I263" i="1"/>
  <c r="A262" i="1"/>
  <c r="EQ262" i="1"/>
  <c r="EK262" i="1"/>
  <c r="EE262" i="1"/>
  <c r="DY262" i="1"/>
  <c r="DS262" i="1"/>
  <c r="DM262" i="1"/>
  <c r="DG262" i="1"/>
  <c r="DA262" i="1"/>
  <c r="CU262" i="1"/>
  <c r="CO262" i="1"/>
  <c r="CI262" i="1"/>
  <c r="CC262" i="1"/>
  <c r="BW262" i="1"/>
  <c r="BQ262" i="1"/>
  <c r="BK262" i="1"/>
  <c r="BE262" i="1"/>
  <c r="AY262" i="1"/>
  <c r="AS262" i="1"/>
  <c r="AM262" i="1"/>
  <c r="AG262" i="1"/>
  <c r="AA262" i="1"/>
  <c r="U262" i="1"/>
  <c r="O262" i="1"/>
  <c r="I262" i="1"/>
  <c r="A261" i="1"/>
  <c r="EQ261" i="1"/>
  <c r="EK261" i="1"/>
  <c r="EE261" i="1"/>
  <c r="DY261" i="1"/>
  <c r="DS261" i="1"/>
  <c r="DM261" i="1"/>
  <c r="DG261" i="1"/>
  <c r="DA261" i="1"/>
  <c r="CU261" i="1"/>
  <c r="CO261" i="1"/>
  <c r="CI261" i="1"/>
  <c r="CC261" i="1"/>
  <c r="BW261" i="1"/>
  <c r="BQ261" i="1"/>
  <c r="BK261" i="1"/>
  <c r="BE261" i="1"/>
  <c r="AY261" i="1"/>
  <c r="AS261" i="1"/>
  <c r="AM261" i="1"/>
  <c r="AG261" i="1"/>
  <c r="AA261" i="1"/>
  <c r="U261" i="1"/>
  <c r="O261" i="1"/>
  <c r="I261" i="1"/>
  <c r="A260" i="1"/>
  <c r="EQ260" i="1"/>
  <c r="EK260" i="1"/>
  <c r="EE260" i="1"/>
  <c r="DY260" i="1"/>
  <c r="DS260" i="1"/>
  <c r="DM260" i="1"/>
  <c r="DG260" i="1"/>
  <c r="DA260" i="1"/>
  <c r="CU260" i="1"/>
  <c r="CO260" i="1"/>
  <c r="CI260" i="1"/>
  <c r="CC260" i="1"/>
  <c r="BW260" i="1"/>
  <c r="BQ260" i="1"/>
  <c r="BK260" i="1"/>
  <c r="BE260" i="1"/>
  <c r="AY260" i="1"/>
  <c r="AS260" i="1"/>
  <c r="AM260" i="1"/>
  <c r="AG260" i="1"/>
  <c r="AA260" i="1"/>
  <c r="U260" i="1"/>
  <c r="O260" i="1"/>
  <c r="I260" i="1"/>
  <c r="A259" i="1"/>
  <c r="EQ259" i="1"/>
  <c r="EK259" i="1"/>
  <c r="EE259" i="1"/>
  <c r="DY259" i="1"/>
  <c r="DS259" i="1"/>
  <c r="DM259" i="1"/>
  <c r="DG259" i="1"/>
  <c r="DA259" i="1"/>
  <c r="CU259" i="1"/>
  <c r="CO259" i="1"/>
  <c r="CI259" i="1"/>
  <c r="CC259" i="1"/>
  <c r="BW259" i="1"/>
  <c r="BQ259" i="1"/>
  <c r="BK259" i="1"/>
  <c r="BE259" i="1"/>
  <c r="AY259" i="1"/>
  <c r="AS259" i="1"/>
  <c r="AM259" i="1"/>
  <c r="AG259" i="1"/>
  <c r="AA259" i="1"/>
  <c r="U259" i="1"/>
  <c r="O259" i="1"/>
  <c r="I259" i="1"/>
  <c r="A258" i="1"/>
  <c r="EQ258" i="1"/>
  <c r="EK258" i="1"/>
  <c r="EE258" i="1"/>
  <c r="DY258" i="1"/>
  <c r="DS258" i="1"/>
  <c r="DM258" i="1"/>
  <c r="DG258" i="1"/>
  <c r="DA258" i="1"/>
  <c r="CU258" i="1"/>
  <c r="CO258" i="1"/>
  <c r="CI258" i="1"/>
  <c r="CC258" i="1"/>
  <c r="BW258" i="1"/>
  <c r="BQ258" i="1"/>
  <c r="BK258" i="1"/>
  <c r="BE258" i="1"/>
  <c r="AY258" i="1"/>
  <c r="AS258" i="1"/>
  <c r="AM258" i="1"/>
  <c r="AG258" i="1"/>
  <c r="AA258" i="1"/>
  <c r="U258" i="1"/>
  <c r="O258" i="1"/>
  <c r="I258" i="1"/>
  <c r="A257" i="1"/>
  <c r="EQ257" i="1"/>
  <c r="EK257" i="1"/>
  <c r="EE257" i="1"/>
  <c r="DY257" i="1"/>
  <c r="DS257" i="1"/>
  <c r="DM257" i="1"/>
  <c r="DG257" i="1"/>
  <c r="DA257" i="1"/>
  <c r="CU257" i="1"/>
  <c r="CO257" i="1"/>
  <c r="CI257" i="1"/>
  <c r="CC257" i="1"/>
  <c r="BW257" i="1"/>
  <c r="BQ257" i="1"/>
  <c r="BK257" i="1"/>
  <c r="BE257" i="1"/>
  <c r="AY257" i="1"/>
  <c r="AS257" i="1"/>
  <c r="AM257" i="1"/>
  <c r="AG257" i="1"/>
  <c r="AA257" i="1"/>
  <c r="U257" i="1"/>
  <c r="O257" i="1"/>
  <c r="I257" i="1"/>
  <c r="A256" i="1"/>
  <c r="EQ256" i="1"/>
  <c r="EK256" i="1"/>
  <c r="EE256" i="1"/>
  <c r="DY256" i="1"/>
  <c r="DS256" i="1"/>
  <c r="DM256" i="1"/>
  <c r="DG256" i="1"/>
  <c r="DA256" i="1"/>
  <c r="CU256" i="1"/>
  <c r="CO256" i="1"/>
  <c r="CI256" i="1"/>
  <c r="CC256" i="1"/>
  <c r="BW256" i="1"/>
  <c r="BQ256" i="1"/>
  <c r="BK256" i="1"/>
  <c r="BE256" i="1"/>
  <c r="AY256" i="1"/>
  <c r="AS256" i="1"/>
  <c r="AM256" i="1"/>
  <c r="AG256" i="1"/>
  <c r="AA256" i="1"/>
  <c r="U256" i="1"/>
  <c r="O256" i="1"/>
  <c r="I256" i="1"/>
  <c r="A255" i="1"/>
  <c r="EQ255" i="1"/>
  <c r="EK255" i="1"/>
  <c r="EE255" i="1"/>
  <c r="DY255" i="1"/>
  <c r="DS255" i="1"/>
  <c r="DM255" i="1"/>
  <c r="DG255" i="1"/>
  <c r="DA255" i="1"/>
  <c r="CU255" i="1"/>
  <c r="CO255" i="1"/>
  <c r="CI255" i="1"/>
  <c r="CC255" i="1"/>
  <c r="BW255" i="1"/>
  <c r="BQ255" i="1"/>
  <c r="BK255" i="1"/>
  <c r="BE255" i="1"/>
  <c r="AY255" i="1"/>
  <c r="AS255" i="1"/>
  <c r="AM255" i="1"/>
  <c r="AG255" i="1"/>
  <c r="AA255" i="1"/>
  <c r="U255" i="1"/>
  <c r="O255" i="1"/>
  <c r="I255" i="1"/>
  <c r="A254" i="1"/>
  <c r="EQ254" i="1"/>
  <c r="EK254" i="1"/>
  <c r="EE254" i="1"/>
  <c r="DY254" i="1"/>
  <c r="DS254" i="1"/>
  <c r="DM254" i="1"/>
  <c r="DG254" i="1"/>
  <c r="DA254" i="1"/>
  <c r="CU254" i="1"/>
  <c r="CO254" i="1"/>
  <c r="CI254" i="1"/>
  <c r="CC254" i="1"/>
  <c r="BW254" i="1"/>
  <c r="BQ254" i="1"/>
  <c r="BK254" i="1"/>
  <c r="BE254" i="1"/>
  <c r="AY254" i="1"/>
  <c r="AS254" i="1"/>
  <c r="AM254" i="1"/>
  <c r="AG254" i="1"/>
  <c r="AA254" i="1"/>
  <c r="U254" i="1"/>
  <c r="O254" i="1"/>
  <c r="I254" i="1"/>
  <c r="A253" i="1"/>
  <c r="EQ253" i="1"/>
  <c r="EK253" i="1"/>
  <c r="EE253" i="1"/>
  <c r="DY253" i="1"/>
  <c r="DS253" i="1"/>
  <c r="DM253" i="1"/>
  <c r="DG253" i="1"/>
  <c r="DA253" i="1"/>
  <c r="CU253" i="1"/>
  <c r="CO253" i="1"/>
  <c r="CI253" i="1"/>
  <c r="CC253" i="1"/>
  <c r="BW253" i="1"/>
  <c r="BQ253" i="1"/>
  <c r="BK253" i="1"/>
  <c r="BE253" i="1"/>
  <c r="AY253" i="1"/>
  <c r="AS253" i="1"/>
  <c r="AM253" i="1"/>
  <c r="AG253" i="1"/>
  <c r="AA253" i="1"/>
  <c r="U253" i="1"/>
  <c r="O253" i="1"/>
  <c r="I253" i="1"/>
  <c r="A252" i="1"/>
  <c r="EQ252" i="1"/>
  <c r="EK252" i="1"/>
  <c r="EE252" i="1"/>
  <c r="DY252" i="1"/>
  <c r="DS252" i="1"/>
  <c r="DM252" i="1"/>
  <c r="DG252" i="1"/>
  <c r="DA252" i="1"/>
  <c r="CU252" i="1"/>
  <c r="CO252" i="1"/>
  <c r="CI252" i="1"/>
  <c r="CC252" i="1"/>
  <c r="BW252" i="1"/>
  <c r="BQ252" i="1"/>
  <c r="BK252" i="1"/>
  <c r="BE252" i="1"/>
  <c r="AY252" i="1"/>
  <c r="AS252" i="1"/>
  <c r="AM252" i="1"/>
  <c r="AG252" i="1"/>
  <c r="AA252" i="1"/>
  <c r="U252" i="1"/>
  <c r="O252" i="1"/>
  <c r="I252" i="1"/>
  <c r="A251" i="1"/>
  <c r="EQ251" i="1"/>
  <c r="EK251" i="1"/>
  <c r="EE251" i="1"/>
  <c r="DY251" i="1"/>
  <c r="DS251" i="1"/>
  <c r="DM251" i="1"/>
  <c r="DG251" i="1"/>
  <c r="DA251" i="1"/>
  <c r="CU251" i="1"/>
  <c r="CO251" i="1"/>
  <c r="CI251" i="1"/>
  <c r="CC251" i="1"/>
  <c r="BW251" i="1"/>
  <c r="BQ251" i="1"/>
  <c r="BK251" i="1"/>
  <c r="BE251" i="1"/>
  <c r="AY251" i="1"/>
  <c r="AS251" i="1"/>
  <c r="AM251" i="1"/>
  <c r="AG251" i="1"/>
  <c r="AA251" i="1"/>
  <c r="U251" i="1"/>
  <c r="O251" i="1"/>
  <c r="I251" i="1"/>
  <c r="A250" i="1"/>
  <c r="EQ250" i="1"/>
  <c r="EK250" i="1"/>
  <c r="EE250" i="1"/>
  <c r="DY250" i="1"/>
  <c r="DS250" i="1"/>
  <c r="DM250" i="1"/>
  <c r="DG250" i="1"/>
  <c r="DA250" i="1"/>
  <c r="CU250" i="1"/>
  <c r="CO250" i="1"/>
  <c r="CI250" i="1"/>
  <c r="CC250" i="1"/>
  <c r="BW250" i="1"/>
  <c r="BQ250" i="1"/>
  <c r="BK250" i="1"/>
  <c r="BE250" i="1"/>
  <c r="AY250" i="1"/>
  <c r="AS250" i="1"/>
  <c r="AM250" i="1"/>
  <c r="AG250" i="1"/>
  <c r="AA250" i="1"/>
  <c r="U250" i="1"/>
  <c r="O250" i="1"/>
  <c r="I250" i="1"/>
  <c r="A249" i="1"/>
  <c r="EQ249" i="1"/>
  <c r="EK249" i="1"/>
  <c r="EE249" i="1"/>
  <c r="DY249" i="1"/>
  <c r="DS249" i="1"/>
  <c r="DM249" i="1"/>
  <c r="DG249" i="1"/>
  <c r="DA249" i="1"/>
  <c r="CU249" i="1"/>
  <c r="CO249" i="1"/>
  <c r="CI249" i="1"/>
  <c r="CC249" i="1"/>
  <c r="BW249" i="1"/>
  <c r="BQ249" i="1"/>
  <c r="BK249" i="1"/>
  <c r="BE249" i="1"/>
  <c r="AY249" i="1"/>
  <c r="AS249" i="1"/>
  <c r="AM249" i="1"/>
  <c r="AG249" i="1"/>
  <c r="AA249" i="1"/>
  <c r="U249" i="1"/>
  <c r="O249" i="1"/>
  <c r="I249" i="1"/>
  <c r="A248" i="1"/>
  <c r="EQ248" i="1"/>
  <c r="EK248" i="1"/>
  <c r="EE248" i="1"/>
  <c r="DY248" i="1"/>
  <c r="DS248" i="1"/>
  <c r="DM248" i="1"/>
  <c r="DG248" i="1"/>
  <c r="DA248" i="1"/>
  <c r="CU248" i="1"/>
  <c r="CO248" i="1"/>
  <c r="CI248" i="1"/>
  <c r="CC248" i="1"/>
  <c r="BW248" i="1"/>
  <c r="BQ248" i="1"/>
  <c r="BK248" i="1"/>
  <c r="BE248" i="1"/>
  <c r="AY248" i="1"/>
  <c r="AS248" i="1"/>
  <c r="AM248" i="1"/>
  <c r="AG248" i="1"/>
  <c r="AA248" i="1"/>
  <c r="U248" i="1"/>
  <c r="O248" i="1"/>
  <c r="I248" i="1"/>
  <c r="A247" i="1"/>
  <c r="EQ247" i="1"/>
  <c r="EK247" i="1"/>
  <c r="EE247" i="1"/>
  <c r="DY247" i="1"/>
  <c r="DS247" i="1"/>
  <c r="DM247" i="1"/>
  <c r="DG247" i="1"/>
  <c r="DA247" i="1"/>
  <c r="CU247" i="1"/>
  <c r="CO247" i="1"/>
  <c r="CI247" i="1"/>
  <c r="CC247" i="1"/>
  <c r="BW247" i="1"/>
  <c r="BQ247" i="1"/>
  <c r="BK247" i="1"/>
  <c r="BE247" i="1"/>
  <c r="AY247" i="1"/>
  <c r="AS247" i="1"/>
  <c r="AM247" i="1"/>
  <c r="AG247" i="1"/>
  <c r="AA247" i="1"/>
  <c r="U247" i="1"/>
  <c r="O247" i="1"/>
  <c r="I247" i="1"/>
  <c r="A246" i="1"/>
  <c r="EQ246" i="1"/>
  <c r="EK246" i="1"/>
  <c r="EE246" i="1"/>
  <c r="DY246" i="1"/>
  <c r="DS246" i="1"/>
  <c r="DM246" i="1"/>
  <c r="DG246" i="1"/>
  <c r="DA246" i="1"/>
  <c r="CU246" i="1"/>
  <c r="CO246" i="1"/>
  <c r="CI246" i="1"/>
  <c r="CC246" i="1"/>
  <c r="BW246" i="1"/>
  <c r="BQ246" i="1"/>
  <c r="BK246" i="1"/>
  <c r="BE246" i="1"/>
  <c r="AY246" i="1"/>
  <c r="AS246" i="1"/>
  <c r="AM246" i="1"/>
  <c r="AG246" i="1"/>
  <c r="AA246" i="1"/>
  <c r="U246" i="1"/>
  <c r="O246" i="1"/>
  <c r="I246" i="1"/>
  <c r="A245" i="1"/>
  <c r="EQ245" i="1"/>
  <c r="EK245" i="1"/>
  <c r="EE245" i="1"/>
  <c r="DY245" i="1"/>
  <c r="DS245" i="1"/>
  <c r="DM245" i="1"/>
  <c r="DG245" i="1"/>
  <c r="DA245" i="1"/>
  <c r="CU245" i="1"/>
  <c r="CO245" i="1"/>
  <c r="CI245" i="1"/>
  <c r="CC245" i="1"/>
  <c r="BW245" i="1"/>
  <c r="BQ245" i="1"/>
  <c r="BK245" i="1"/>
  <c r="BE245" i="1"/>
  <c r="AY245" i="1"/>
  <c r="AS245" i="1"/>
  <c r="AM245" i="1"/>
  <c r="AG245" i="1"/>
  <c r="AA245" i="1"/>
  <c r="U245" i="1"/>
  <c r="O245" i="1"/>
  <c r="I245" i="1"/>
  <c r="A239" i="1"/>
  <c r="EQ239" i="1"/>
  <c r="EK239" i="1"/>
  <c r="EE239" i="1"/>
  <c r="DY239" i="1"/>
  <c r="DS239" i="1"/>
  <c r="DM239" i="1"/>
  <c r="DG239" i="1"/>
  <c r="DA239" i="1"/>
  <c r="CU239" i="1"/>
  <c r="CO239" i="1"/>
  <c r="CI239" i="1"/>
  <c r="CC239" i="1"/>
  <c r="BW239" i="1"/>
  <c r="BQ239" i="1"/>
  <c r="BK239" i="1"/>
  <c r="BE239" i="1"/>
  <c r="AY239" i="1"/>
  <c r="AS239" i="1"/>
  <c r="AM239" i="1"/>
  <c r="AG239" i="1"/>
  <c r="AA239" i="1"/>
  <c r="U239" i="1"/>
  <c r="O239" i="1"/>
  <c r="I239" i="1"/>
  <c r="A238" i="1"/>
  <c r="EQ238" i="1"/>
  <c r="EK238" i="1"/>
  <c r="EE238" i="1"/>
  <c r="DY238" i="1"/>
  <c r="DS238" i="1"/>
  <c r="DM238" i="1"/>
  <c r="DG238" i="1"/>
  <c r="DA238" i="1"/>
  <c r="CU238" i="1"/>
  <c r="CO238" i="1"/>
  <c r="CI238" i="1"/>
  <c r="CC238" i="1"/>
  <c r="BW238" i="1"/>
  <c r="BQ238" i="1"/>
  <c r="BK238" i="1"/>
  <c r="BE238" i="1"/>
  <c r="AY238" i="1"/>
  <c r="AS238" i="1"/>
  <c r="AM238" i="1"/>
  <c r="AG238" i="1"/>
  <c r="AA238" i="1"/>
  <c r="U238" i="1"/>
  <c r="O238" i="1"/>
  <c r="I238" i="1"/>
  <c r="A237" i="1"/>
  <c r="EQ237" i="1"/>
  <c r="EK237" i="1"/>
  <c r="EE237" i="1"/>
  <c r="DY237" i="1"/>
  <c r="DS237" i="1"/>
  <c r="DM237" i="1"/>
  <c r="DG237" i="1"/>
  <c r="DA237" i="1"/>
  <c r="CU237" i="1"/>
  <c r="CO237" i="1"/>
  <c r="CI237" i="1"/>
  <c r="CC237" i="1"/>
  <c r="BW237" i="1"/>
  <c r="BQ237" i="1"/>
  <c r="BK237" i="1"/>
  <c r="BE237" i="1"/>
  <c r="AY237" i="1"/>
  <c r="AS237" i="1"/>
  <c r="AM237" i="1"/>
  <c r="AG237" i="1"/>
  <c r="AA237" i="1"/>
  <c r="U237" i="1"/>
  <c r="O237" i="1"/>
  <c r="I237" i="1"/>
  <c r="A236" i="1"/>
  <c r="EQ236" i="1"/>
  <c r="EK236" i="1"/>
  <c r="EE236" i="1"/>
  <c r="DY236" i="1"/>
  <c r="DS236" i="1"/>
  <c r="DM236" i="1"/>
  <c r="DG236" i="1"/>
  <c r="DA236" i="1"/>
  <c r="CU236" i="1"/>
  <c r="CO236" i="1"/>
  <c r="CI236" i="1"/>
  <c r="CC236" i="1"/>
  <c r="BW236" i="1"/>
  <c r="BQ236" i="1"/>
  <c r="BK236" i="1"/>
  <c r="BE236" i="1"/>
  <c r="AY236" i="1"/>
  <c r="AS236" i="1"/>
  <c r="AM236" i="1"/>
  <c r="AG236" i="1"/>
  <c r="AA236" i="1"/>
  <c r="U236" i="1"/>
  <c r="O236" i="1"/>
  <c r="I236" i="1"/>
  <c r="A235" i="1"/>
  <c r="EQ235" i="1"/>
  <c r="EK235" i="1"/>
  <c r="EE235" i="1"/>
  <c r="DY235" i="1"/>
  <c r="DS235" i="1"/>
  <c r="DM235" i="1"/>
  <c r="DG235" i="1"/>
  <c r="DA235" i="1"/>
  <c r="CU235" i="1"/>
  <c r="CO235" i="1"/>
  <c r="CI235" i="1"/>
  <c r="CC235" i="1"/>
  <c r="BW235" i="1"/>
  <c r="BQ235" i="1"/>
  <c r="BK235" i="1"/>
  <c r="BE235" i="1"/>
  <c r="AY235" i="1"/>
  <c r="AS235" i="1"/>
  <c r="AM235" i="1"/>
  <c r="AG235" i="1"/>
  <c r="AA235" i="1"/>
  <c r="U235" i="1"/>
  <c r="O235" i="1"/>
  <c r="I235" i="1"/>
  <c r="A234" i="1"/>
  <c r="EQ234" i="1"/>
  <c r="EK234" i="1"/>
  <c r="EE234" i="1"/>
  <c r="DY234" i="1"/>
  <c r="DS234" i="1"/>
  <c r="DM234" i="1"/>
  <c r="DG234" i="1"/>
  <c r="DA234" i="1"/>
  <c r="CU234" i="1"/>
  <c r="CO234" i="1"/>
  <c r="CI234" i="1"/>
  <c r="CC234" i="1"/>
  <c r="BW234" i="1"/>
  <c r="BQ234" i="1"/>
  <c r="BK234" i="1"/>
  <c r="BE234" i="1"/>
  <c r="AY234" i="1"/>
  <c r="AS234" i="1"/>
  <c r="AM234" i="1"/>
  <c r="AG234" i="1"/>
  <c r="AA234" i="1"/>
  <c r="U234" i="1"/>
  <c r="O234" i="1"/>
  <c r="I234" i="1"/>
  <c r="A233" i="1"/>
  <c r="EQ233" i="1"/>
  <c r="EK233" i="1"/>
  <c r="EE233" i="1"/>
  <c r="DY233" i="1"/>
  <c r="DS233" i="1"/>
  <c r="DM233" i="1"/>
  <c r="DG233" i="1"/>
  <c r="DA233" i="1"/>
  <c r="CU233" i="1"/>
  <c r="CO233" i="1"/>
  <c r="CI233" i="1"/>
  <c r="CC233" i="1"/>
  <c r="BW233" i="1"/>
  <c r="BQ233" i="1"/>
  <c r="BK233" i="1"/>
  <c r="BE233" i="1"/>
  <c r="AY233" i="1"/>
  <c r="AS233" i="1"/>
  <c r="AM233" i="1"/>
  <c r="AG233" i="1"/>
  <c r="AA233" i="1"/>
  <c r="U233" i="1"/>
  <c r="O233" i="1"/>
  <c r="I233" i="1"/>
  <c r="A232" i="1"/>
  <c r="EQ232" i="1"/>
  <c r="EK232" i="1"/>
  <c r="EE232" i="1"/>
  <c r="DY232" i="1"/>
  <c r="DS232" i="1"/>
  <c r="DM232" i="1"/>
  <c r="DG232" i="1"/>
  <c r="DA232" i="1"/>
  <c r="CU232" i="1"/>
  <c r="CO232" i="1"/>
  <c r="CI232" i="1"/>
  <c r="CC232" i="1"/>
  <c r="BW232" i="1"/>
  <c r="BQ232" i="1"/>
  <c r="BK232" i="1"/>
  <c r="BE232" i="1"/>
  <c r="AY232" i="1"/>
  <c r="AS232" i="1"/>
  <c r="AM232" i="1"/>
  <c r="AG232" i="1"/>
  <c r="AA232" i="1"/>
  <c r="U232" i="1"/>
  <c r="O232" i="1"/>
  <c r="I232" i="1"/>
  <c r="A231" i="1"/>
  <c r="EQ231" i="1"/>
  <c r="EK231" i="1"/>
  <c r="EE231" i="1"/>
  <c r="DY231" i="1"/>
  <c r="DS231" i="1"/>
  <c r="DM231" i="1"/>
  <c r="DG231" i="1"/>
  <c r="DA231" i="1"/>
  <c r="CU231" i="1"/>
  <c r="CO231" i="1"/>
  <c r="CI231" i="1"/>
  <c r="CC231" i="1"/>
  <c r="BW231" i="1"/>
  <c r="BQ231" i="1"/>
  <c r="BK231" i="1"/>
  <c r="BE231" i="1"/>
  <c r="AY231" i="1"/>
  <c r="AS231" i="1"/>
  <c r="AM231" i="1"/>
  <c r="AG231" i="1"/>
  <c r="AA231" i="1"/>
  <c r="U231" i="1"/>
  <c r="O231" i="1"/>
  <c r="I231" i="1"/>
  <c r="A230" i="1"/>
  <c r="EQ230" i="1"/>
  <c r="EK230" i="1"/>
  <c r="EE230" i="1"/>
  <c r="DY230" i="1"/>
  <c r="DS230" i="1"/>
  <c r="DM230" i="1"/>
  <c r="DG230" i="1"/>
  <c r="DA230" i="1"/>
  <c r="CU230" i="1"/>
  <c r="CO230" i="1"/>
  <c r="CI230" i="1"/>
  <c r="CC230" i="1"/>
  <c r="BW230" i="1"/>
  <c r="BQ230" i="1"/>
  <c r="BK230" i="1"/>
  <c r="BE230" i="1"/>
  <c r="AY230" i="1"/>
  <c r="AS230" i="1"/>
  <c r="AM230" i="1"/>
  <c r="AG230" i="1"/>
  <c r="AA230" i="1"/>
  <c r="U230" i="1"/>
  <c r="O230" i="1"/>
  <c r="I230" i="1"/>
  <c r="A229" i="1"/>
  <c r="EQ229" i="1"/>
  <c r="EK229" i="1"/>
  <c r="EE229" i="1"/>
  <c r="DY229" i="1"/>
  <c r="DS229" i="1"/>
  <c r="DM229" i="1"/>
  <c r="DG229" i="1"/>
  <c r="DA229" i="1"/>
  <c r="CU229" i="1"/>
  <c r="CO229" i="1"/>
  <c r="CI229" i="1"/>
  <c r="CC229" i="1"/>
  <c r="BW229" i="1"/>
  <c r="BQ229" i="1"/>
  <c r="BK229" i="1"/>
  <c r="BE229" i="1"/>
  <c r="AY229" i="1"/>
  <c r="AS229" i="1"/>
  <c r="AM229" i="1"/>
  <c r="AG229" i="1"/>
  <c r="AA229" i="1"/>
  <c r="U229" i="1"/>
  <c r="O229" i="1"/>
  <c r="I229" i="1"/>
  <c r="A228" i="1"/>
  <c r="EQ228" i="1"/>
  <c r="EK228" i="1"/>
  <c r="EE228" i="1"/>
  <c r="DY228" i="1"/>
  <c r="DS228" i="1"/>
  <c r="DM228" i="1"/>
  <c r="DG228" i="1"/>
  <c r="DA228" i="1"/>
  <c r="CU228" i="1"/>
  <c r="CO228" i="1"/>
  <c r="CI228" i="1"/>
  <c r="CC228" i="1"/>
  <c r="BW228" i="1"/>
  <c r="BQ228" i="1"/>
  <c r="BK228" i="1"/>
  <c r="BE228" i="1"/>
  <c r="AY228" i="1"/>
  <c r="AS228" i="1"/>
  <c r="AM228" i="1"/>
  <c r="AG228" i="1"/>
  <c r="AA228" i="1"/>
  <c r="U228" i="1"/>
  <c r="O228" i="1"/>
  <c r="I228" i="1"/>
  <c r="A227" i="1"/>
  <c r="EQ227" i="1"/>
  <c r="EK227" i="1"/>
  <c r="EE227" i="1"/>
  <c r="DY227" i="1"/>
  <c r="DS227" i="1"/>
  <c r="DM227" i="1"/>
  <c r="DG227" i="1"/>
  <c r="DA227" i="1"/>
  <c r="CU227" i="1"/>
  <c r="CO227" i="1"/>
  <c r="CI227" i="1"/>
  <c r="CC227" i="1"/>
  <c r="BW227" i="1"/>
  <c r="BQ227" i="1"/>
  <c r="BK227" i="1"/>
  <c r="BE227" i="1"/>
  <c r="AY227" i="1"/>
  <c r="AS227" i="1"/>
  <c r="AM227" i="1"/>
  <c r="AG227" i="1"/>
  <c r="AA227" i="1"/>
  <c r="U227" i="1"/>
  <c r="O227" i="1"/>
  <c r="I227" i="1"/>
  <c r="A226" i="1"/>
  <c r="EQ226" i="1"/>
  <c r="EK226" i="1"/>
  <c r="EE226" i="1"/>
  <c r="DY226" i="1"/>
  <c r="DS226" i="1"/>
  <c r="DM226" i="1"/>
  <c r="DG226" i="1"/>
  <c r="DA226" i="1"/>
  <c r="CU226" i="1"/>
  <c r="CO226" i="1"/>
  <c r="CI226" i="1"/>
  <c r="CC226" i="1"/>
  <c r="BW226" i="1"/>
  <c r="BQ226" i="1"/>
  <c r="BK226" i="1"/>
  <c r="BE226" i="1"/>
  <c r="AY226" i="1"/>
  <c r="AS226" i="1"/>
  <c r="AM226" i="1"/>
  <c r="AG226" i="1"/>
  <c r="AA226" i="1"/>
  <c r="U226" i="1"/>
  <c r="O226" i="1"/>
  <c r="I226" i="1"/>
  <c r="A225" i="1"/>
  <c r="EQ225" i="1"/>
  <c r="EK225" i="1"/>
  <c r="EE225" i="1"/>
  <c r="DY225" i="1"/>
  <c r="DS225" i="1"/>
  <c r="DM225" i="1"/>
  <c r="DG225" i="1"/>
  <c r="DA225" i="1"/>
  <c r="CU225" i="1"/>
  <c r="CO225" i="1"/>
  <c r="CI225" i="1"/>
  <c r="CC225" i="1"/>
  <c r="BW225" i="1"/>
  <c r="BQ225" i="1"/>
  <c r="BK225" i="1"/>
  <c r="BE225" i="1"/>
  <c r="AY225" i="1"/>
  <c r="AS225" i="1"/>
  <c r="AM225" i="1"/>
  <c r="AG225" i="1"/>
  <c r="AA225" i="1"/>
  <c r="U225" i="1"/>
  <c r="O225" i="1"/>
  <c r="I225" i="1"/>
  <c r="A224" i="1"/>
  <c r="EQ224" i="1"/>
  <c r="EK224" i="1"/>
  <c r="EE224" i="1"/>
  <c r="DY224" i="1"/>
  <c r="DS224" i="1"/>
  <c r="DM224" i="1"/>
  <c r="DG224" i="1"/>
  <c r="DA224" i="1"/>
  <c r="CU224" i="1"/>
  <c r="CO224" i="1"/>
  <c r="CI224" i="1"/>
  <c r="CC224" i="1"/>
  <c r="BW224" i="1"/>
  <c r="BQ224" i="1"/>
  <c r="BK224" i="1"/>
  <c r="BE224" i="1"/>
  <c r="AY224" i="1"/>
  <c r="AS224" i="1"/>
  <c r="AM224" i="1"/>
  <c r="AG224" i="1"/>
  <c r="AA224" i="1"/>
  <c r="U224" i="1"/>
  <c r="O224" i="1"/>
  <c r="I224" i="1"/>
  <c r="A223" i="1"/>
  <c r="EQ223" i="1"/>
  <c r="EK223" i="1"/>
  <c r="EE223" i="1"/>
  <c r="DY223" i="1"/>
  <c r="DS223" i="1"/>
  <c r="DM223" i="1"/>
  <c r="DG223" i="1"/>
  <c r="DA223" i="1"/>
  <c r="CU223" i="1"/>
  <c r="CO223" i="1"/>
  <c r="CI223" i="1"/>
  <c r="CC223" i="1"/>
  <c r="BW223" i="1"/>
  <c r="BQ223" i="1"/>
  <c r="BK223" i="1"/>
  <c r="BE223" i="1"/>
  <c r="AY223" i="1"/>
  <c r="AS223" i="1"/>
  <c r="AM223" i="1"/>
  <c r="AG223" i="1"/>
  <c r="AA223" i="1"/>
  <c r="U223" i="1"/>
  <c r="O223" i="1"/>
  <c r="I223" i="1"/>
  <c r="A222" i="1"/>
  <c r="EQ222" i="1"/>
  <c r="EK222" i="1"/>
  <c r="EE222" i="1"/>
  <c r="DY222" i="1"/>
  <c r="DS222" i="1"/>
  <c r="DM222" i="1"/>
  <c r="DG222" i="1"/>
  <c r="DA222" i="1"/>
  <c r="CU222" i="1"/>
  <c r="CO222" i="1"/>
  <c r="CI222" i="1"/>
  <c r="CC222" i="1"/>
  <c r="BW222" i="1"/>
  <c r="BQ222" i="1"/>
  <c r="BK222" i="1"/>
  <c r="BE222" i="1"/>
  <c r="AY222" i="1"/>
  <c r="AS222" i="1"/>
  <c r="AM222" i="1"/>
  <c r="AG222" i="1"/>
  <c r="AA222" i="1"/>
  <c r="U222" i="1"/>
  <c r="O222" i="1"/>
  <c r="I222" i="1"/>
  <c r="A221" i="1"/>
  <c r="EQ221" i="1"/>
  <c r="EK221" i="1"/>
  <c r="EE221" i="1"/>
  <c r="DY221" i="1"/>
  <c r="DS221" i="1"/>
  <c r="DM221" i="1"/>
  <c r="DG221" i="1"/>
  <c r="DA221" i="1"/>
  <c r="CU221" i="1"/>
  <c r="CO221" i="1"/>
  <c r="CI221" i="1"/>
  <c r="CC221" i="1"/>
  <c r="BW221" i="1"/>
  <c r="BQ221" i="1"/>
  <c r="BK221" i="1"/>
  <c r="BE221" i="1"/>
  <c r="AY221" i="1"/>
  <c r="AS221" i="1"/>
  <c r="AM221" i="1"/>
  <c r="AG221" i="1"/>
  <c r="AA221" i="1"/>
  <c r="U221" i="1"/>
  <c r="O221" i="1"/>
  <c r="I221" i="1"/>
  <c r="A220" i="1"/>
  <c r="EQ220" i="1"/>
  <c r="EK220" i="1"/>
  <c r="EE220" i="1"/>
  <c r="DY220" i="1"/>
  <c r="DS220" i="1"/>
  <c r="DM220" i="1"/>
  <c r="DG220" i="1"/>
  <c r="DA220" i="1"/>
  <c r="CU220" i="1"/>
  <c r="CO220" i="1"/>
  <c r="CI220" i="1"/>
  <c r="CC220" i="1"/>
  <c r="BW220" i="1"/>
  <c r="BQ220" i="1"/>
  <c r="BK220" i="1"/>
  <c r="BE220" i="1"/>
  <c r="AY220" i="1"/>
  <c r="AS220" i="1"/>
  <c r="AM220" i="1"/>
  <c r="AG220" i="1"/>
  <c r="AA220" i="1"/>
  <c r="U220" i="1"/>
  <c r="O220" i="1"/>
  <c r="I220" i="1"/>
  <c r="A219" i="1"/>
  <c r="EQ219" i="1"/>
  <c r="EK219" i="1"/>
  <c r="EE219" i="1"/>
  <c r="DY219" i="1"/>
  <c r="DS219" i="1"/>
  <c r="DM219" i="1"/>
  <c r="DG219" i="1"/>
  <c r="DA219" i="1"/>
  <c r="CU219" i="1"/>
  <c r="CO219" i="1"/>
  <c r="CI219" i="1"/>
  <c r="CC219" i="1"/>
  <c r="BW219" i="1"/>
  <c r="BQ219" i="1"/>
  <c r="BK219" i="1"/>
  <c r="BE219" i="1"/>
  <c r="AY219" i="1"/>
  <c r="AS219" i="1"/>
  <c r="AM219" i="1"/>
  <c r="AG219" i="1"/>
  <c r="AA219" i="1"/>
  <c r="U219" i="1"/>
  <c r="O219" i="1"/>
  <c r="I219" i="1"/>
  <c r="A218" i="1"/>
  <c r="EQ218" i="1"/>
  <c r="EK218" i="1"/>
  <c r="EE218" i="1"/>
  <c r="DY218" i="1"/>
  <c r="DS218" i="1"/>
  <c r="DM218" i="1"/>
  <c r="DG218" i="1"/>
  <c r="DA218" i="1"/>
  <c r="CU218" i="1"/>
  <c r="CO218" i="1"/>
  <c r="CI218" i="1"/>
  <c r="CC218" i="1"/>
  <c r="BW218" i="1"/>
  <c r="BQ218" i="1"/>
  <c r="BK218" i="1"/>
  <c r="BE218" i="1"/>
  <c r="AY218" i="1"/>
  <c r="AS218" i="1"/>
  <c r="AM218" i="1"/>
  <c r="AG218" i="1"/>
  <c r="AA218" i="1"/>
  <c r="U218" i="1"/>
  <c r="O218" i="1"/>
  <c r="I218" i="1"/>
  <c r="A217" i="1"/>
  <c r="EQ217" i="1"/>
  <c r="EK217" i="1"/>
  <c r="EE217" i="1"/>
  <c r="DY217" i="1"/>
  <c r="DS217" i="1"/>
  <c r="DM217" i="1"/>
  <c r="DG217" i="1"/>
  <c r="DA217" i="1"/>
  <c r="CU217" i="1"/>
  <c r="CO217" i="1"/>
  <c r="CI217" i="1"/>
  <c r="CC217" i="1"/>
  <c r="BW217" i="1"/>
  <c r="BQ217" i="1"/>
  <c r="BK217" i="1"/>
  <c r="BE217" i="1"/>
  <c r="AY217" i="1"/>
  <c r="AS217" i="1"/>
  <c r="AM217" i="1"/>
  <c r="AG217" i="1"/>
  <c r="AA217" i="1"/>
  <c r="U217" i="1"/>
  <c r="O217" i="1"/>
  <c r="I217" i="1"/>
  <c r="A216" i="1"/>
  <c r="EQ216" i="1"/>
  <c r="EK216" i="1"/>
  <c r="EE216" i="1"/>
  <c r="DY216" i="1"/>
  <c r="DS216" i="1"/>
  <c r="DM216" i="1"/>
  <c r="DG216" i="1"/>
  <c r="DA216" i="1"/>
  <c r="CU216" i="1"/>
  <c r="CO216" i="1"/>
  <c r="CI216" i="1"/>
  <c r="CC216" i="1"/>
  <c r="BW216" i="1"/>
  <c r="BQ216" i="1"/>
  <c r="BK216" i="1"/>
  <c r="BE216" i="1"/>
  <c r="AY216" i="1"/>
  <c r="AS216" i="1"/>
  <c r="AM216" i="1"/>
  <c r="AG216" i="1"/>
  <c r="AA216" i="1"/>
  <c r="U216" i="1"/>
  <c r="O216" i="1"/>
  <c r="I216" i="1"/>
  <c r="A215" i="1"/>
  <c r="EQ215" i="1"/>
  <c r="EK215" i="1"/>
  <c r="EE215" i="1"/>
  <c r="DY215" i="1"/>
  <c r="DS215" i="1"/>
  <c r="DM215" i="1"/>
  <c r="DG215" i="1"/>
  <c r="DA215" i="1"/>
  <c r="CU215" i="1"/>
  <c r="CO215" i="1"/>
  <c r="CI215" i="1"/>
  <c r="CC215" i="1"/>
  <c r="BW215" i="1"/>
  <c r="BQ215" i="1"/>
  <c r="BK215" i="1"/>
  <c r="BE215" i="1"/>
  <c r="AY215" i="1"/>
  <c r="AS215" i="1"/>
  <c r="AM215" i="1"/>
  <c r="AG215" i="1"/>
  <c r="AA215" i="1"/>
  <c r="U215" i="1"/>
  <c r="O215" i="1"/>
  <c r="I215" i="1"/>
  <c r="A214" i="1"/>
  <c r="EQ214" i="1"/>
  <c r="EK214" i="1"/>
  <c r="EE214" i="1"/>
  <c r="DY214" i="1"/>
  <c r="DS214" i="1"/>
  <c r="DM214" i="1"/>
  <c r="DG214" i="1"/>
  <c r="DA214" i="1"/>
  <c r="CU214" i="1"/>
  <c r="CO214" i="1"/>
  <c r="CI214" i="1"/>
  <c r="CC214" i="1"/>
  <c r="BW214" i="1"/>
  <c r="BQ214" i="1"/>
  <c r="BK214" i="1"/>
  <c r="BE214" i="1"/>
  <c r="AY214" i="1"/>
  <c r="AS214" i="1"/>
  <c r="AM214" i="1"/>
  <c r="AG214" i="1"/>
  <c r="AA214" i="1"/>
  <c r="U214" i="1"/>
  <c r="O214" i="1"/>
  <c r="I214" i="1"/>
  <c r="A213" i="1"/>
  <c r="EQ213" i="1"/>
  <c r="EK213" i="1"/>
  <c r="EE213" i="1"/>
  <c r="DY213" i="1"/>
  <c r="DS213" i="1"/>
  <c r="DM213" i="1"/>
  <c r="DG213" i="1"/>
  <c r="DA213" i="1"/>
  <c r="CU213" i="1"/>
  <c r="CO213" i="1"/>
  <c r="CI213" i="1"/>
  <c r="CC213" i="1"/>
  <c r="BW213" i="1"/>
  <c r="BQ213" i="1"/>
  <c r="BK213" i="1"/>
  <c r="BE213" i="1"/>
  <c r="AY213" i="1"/>
  <c r="AS213" i="1"/>
  <c r="AM213" i="1"/>
  <c r="AG213" i="1"/>
  <c r="AA213" i="1"/>
  <c r="U213" i="1"/>
  <c r="O213" i="1"/>
  <c r="I213" i="1"/>
  <c r="A212" i="1"/>
  <c r="EQ212" i="1"/>
  <c r="EK212" i="1"/>
  <c r="EE212" i="1"/>
  <c r="DY212" i="1"/>
  <c r="DS212" i="1"/>
  <c r="DM212" i="1"/>
  <c r="DG212" i="1"/>
  <c r="DA212" i="1"/>
  <c r="CU212" i="1"/>
  <c r="CO212" i="1"/>
  <c r="CI212" i="1"/>
  <c r="CC212" i="1"/>
  <c r="BW212" i="1"/>
  <c r="BQ212" i="1"/>
  <c r="BK212" i="1"/>
  <c r="BE212" i="1"/>
  <c r="AY212" i="1"/>
  <c r="AS212" i="1"/>
  <c r="AM212" i="1"/>
  <c r="AG212" i="1"/>
  <c r="AA212" i="1"/>
  <c r="U212" i="1"/>
  <c r="O212" i="1"/>
  <c r="I212" i="1"/>
  <c r="A211" i="1"/>
  <c r="EQ211" i="1"/>
  <c r="EK211" i="1"/>
  <c r="EE211" i="1"/>
  <c r="DY211" i="1"/>
  <c r="DS211" i="1"/>
  <c r="DM211" i="1"/>
  <c r="DG211" i="1"/>
  <c r="DA211" i="1"/>
  <c r="CU211" i="1"/>
  <c r="CO211" i="1"/>
  <c r="CI211" i="1"/>
  <c r="CC211" i="1"/>
  <c r="BW211" i="1"/>
  <c r="BQ211" i="1"/>
  <c r="BK211" i="1"/>
  <c r="BE211" i="1"/>
  <c r="AY211" i="1"/>
  <c r="AS211" i="1"/>
  <c r="AM211" i="1"/>
  <c r="AG211" i="1"/>
  <c r="AA211" i="1"/>
  <c r="U211" i="1"/>
  <c r="O211" i="1"/>
  <c r="I211" i="1"/>
  <c r="A210" i="1"/>
  <c r="EQ210" i="1"/>
  <c r="EK210" i="1"/>
  <c r="EE210" i="1"/>
  <c r="DY210" i="1"/>
  <c r="DS210" i="1"/>
  <c r="DM210" i="1"/>
  <c r="DG210" i="1"/>
  <c r="DA210" i="1"/>
  <c r="CU210" i="1"/>
  <c r="CO210" i="1"/>
  <c r="CI210" i="1"/>
  <c r="CC210" i="1"/>
  <c r="BW210" i="1"/>
  <c r="BQ210" i="1"/>
  <c r="BK210" i="1"/>
  <c r="BE210" i="1"/>
  <c r="AY210" i="1"/>
  <c r="AS210" i="1"/>
  <c r="AM210" i="1"/>
  <c r="AG210" i="1"/>
  <c r="AA210" i="1"/>
  <c r="U210" i="1"/>
  <c r="O210" i="1"/>
  <c r="I210" i="1"/>
  <c r="A209" i="1"/>
  <c r="EQ209" i="1"/>
  <c r="EK209" i="1"/>
  <c r="EE209" i="1"/>
  <c r="DY209" i="1"/>
  <c r="DS209" i="1"/>
  <c r="DM209" i="1"/>
  <c r="DG209" i="1"/>
  <c r="DA209" i="1"/>
  <c r="CU209" i="1"/>
  <c r="CO209" i="1"/>
  <c r="CI209" i="1"/>
  <c r="CC209" i="1"/>
  <c r="BW209" i="1"/>
  <c r="BQ209" i="1"/>
  <c r="BK209" i="1"/>
  <c r="BE209" i="1"/>
  <c r="AY209" i="1"/>
  <c r="AS209" i="1"/>
  <c r="AM209" i="1"/>
  <c r="AG209" i="1"/>
  <c r="AA209" i="1"/>
  <c r="U209" i="1"/>
  <c r="O209" i="1"/>
  <c r="I209" i="1"/>
  <c r="A203" i="1"/>
  <c r="EQ203" i="1"/>
  <c r="EK203" i="1"/>
  <c r="EE203" i="1"/>
  <c r="DY203" i="1"/>
  <c r="DS203" i="1"/>
  <c r="DM203" i="1"/>
  <c r="DG203" i="1"/>
  <c r="DA203" i="1"/>
  <c r="CU203" i="1"/>
  <c r="CO203" i="1"/>
  <c r="CI203" i="1"/>
  <c r="CC203" i="1"/>
  <c r="BW203" i="1"/>
  <c r="BQ203" i="1"/>
  <c r="BK203" i="1"/>
  <c r="BE203" i="1"/>
  <c r="AY203" i="1"/>
  <c r="AS203" i="1"/>
  <c r="AM203" i="1"/>
  <c r="AG203" i="1"/>
  <c r="AA203" i="1"/>
  <c r="U203" i="1"/>
  <c r="O203" i="1"/>
  <c r="I203" i="1"/>
  <c r="A202" i="1"/>
  <c r="EQ202" i="1"/>
  <c r="EK202" i="1"/>
  <c r="EE202" i="1"/>
  <c r="DY202" i="1"/>
  <c r="DS202" i="1"/>
  <c r="DM202" i="1"/>
  <c r="DG202" i="1"/>
  <c r="DA202" i="1"/>
  <c r="CU202" i="1"/>
  <c r="CO202" i="1"/>
  <c r="CI202" i="1"/>
  <c r="CC202" i="1"/>
  <c r="BW202" i="1"/>
  <c r="BQ202" i="1"/>
  <c r="BK202" i="1"/>
  <c r="BE202" i="1"/>
  <c r="AY202" i="1"/>
  <c r="AS202" i="1"/>
  <c r="AM202" i="1"/>
  <c r="AG202" i="1"/>
  <c r="AA202" i="1"/>
  <c r="U202" i="1"/>
  <c r="O202" i="1"/>
  <c r="I202" i="1"/>
  <c r="A201" i="1"/>
  <c r="EQ201" i="1"/>
  <c r="EK201" i="1"/>
  <c r="EE201" i="1"/>
  <c r="DY201" i="1"/>
  <c r="DS201" i="1"/>
  <c r="DM201" i="1"/>
  <c r="DG201" i="1"/>
  <c r="DA201" i="1"/>
  <c r="CU201" i="1"/>
  <c r="CO201" i="1"/>
  <c r="CI201" i="1"/>
  <c r="CC201" i="1"/>
  <c r="BW201" i="1"/>
  <c r="BQ201" i="1"/>
  <c r="BK201" i="1"/>
  <c r="BE201" i="1"/>
  <c r="AY201" i="1"/>
  <c r="AS201" i="1"/>
  <c r="AM201" i="1"/>
  <c r="AG201" i="1"/>
  <c r="AA201" i="1"/>
  <c r="U201" i="1"/>
  <c r="O201" i="1"/>
  <c r="I201" i="1"/>
  <c r="A200" i="1"/>
  <c r="EQ200" i="1"/>
  <c r="EK200" i="1"/>
  <c r="EE200" i="1"/>
  <c r="DY200" i="1"/>
  <c r="DS200" i="1"/>
  <c r="DM200" i="1"/>
  <c r="DG200" i="1"/>
  <c r="DA200" i="1"/>
  <c r="CU200" i="1"/>
  <c r="CO200" i="1"/>
  <c r="CI200" i="1"/>
  <c r="CC200" i="1"/>
  <c r="BW200" i="1"/>
  <c r="BQ200" i="1"/>
  <c r="BK200" i="1"/>
  <c r="BE200" i="1"/>
  <c r="AY200" i="1"/>
  <c r="AS200" i="1"/>
  <c r="AM200" i="1"/>
  <c r="AG200" i="1"/>
  <c r="AA200" i="1"/>
  <c r="U200" i="1"/>
  <c r="O200" i="1"/>
  <c r="I200" i="1"/>
  <c r="A199" i="1"/>
  <c r="EQ199" i="1"/>
  <c r="EK199" i="1"/>
  <c r="EE199" i="1"/>
  <c r="DY199" i="1"/>
  <c r="DS199" i="1"/>
  <c r="DM199" i="1"/>
  <c r="DG199" i="1"/>
  <c r="DA199" i="1"/>
  <c r="CU199" i="1"/>
  <c r="CO199" i="1"/>
  <c r="CI199" i="1"/>
  <c r="CC199" i="1"/>
  <c r="BW199" i="1"/>
  <c r="BQ199" i="1"/>
  <c r="BK199" i="1"/>
  <c r="BE199" i="1"/>
  <c r="AY199" i="1"/>
  <c r="AS199" i="1"/>
  <c r="AM199" i="1"/>
  <c r="AG199" i="1"/>
  <c r="AA199" i="1"/>
  <c r="U199" i="1"/>
  <c r="O199" i="1"/>
  <c r="I199" i="1"/>
  <c r="A198" i="1"/>
  <c r="EQ198" i="1"/>
  <c r="EK198" i="1"/>
  <c r="EE198" i="1"/>
  <c r="DY198" i="1"/>
  <c r="DS198" i="1"/>
  <c r="DM198" i="1"/>
  <c r="DG198" i="1"/>
  <c r="DA198" i="1"/>
  <c r="CU198" i="1"/>
  <c r="CO198" i="1"/>
  <c r="CI198" i="1"/>
  <c r="CC198" i="1"/>
  <c r="BW198" i="1"/>
  <c r="BQ198" i="1"/>
  <c r="BK198" i="1"/>
  <c r="BE198" i="1"/>
  <c r="AY198" i="1"/>
  <c r="AS198" i="1"/>
  <c r="AM198" i="1"/>
  <c r="AG198" i="1"/>
  <c r="AA198" i="1"/>
  <c r="U198" i="1"/>
  <c r="O198" i="1"/>
  <c r="I198" i="1"/>
  <c r="A197" i="1"/>
  <c r="EQ197" i="1"/>
  <c r="EK197" i="1"/>
  <c r="EE197" i="1"/>
  <c r="DY197" i="1"/>
  <c r="DS197" i="1"/>
  <c r="DM197" i="1"/>
  <c r="DG197" i="1"/>
  <c r="DA197" i="1"/>
  <c r="CU197" i="1"/>
  <c r="CO197" i="1"/>
  <c r="CI197" i="1"/>
  <c r="CC197" i="1"/>
  <c r="BW197" i="1"/>
  <c r="BQ197" i="1"/>
  <c r="BK197" i="1"/>
  <c r="BE197" i="1"/>
  <c r="AY197" i="1"/>
  <c r="AS197" i="1"/>
  <c r="AM197" i="1"/>
  <c r="AG197" i="1"/>
  <c r="AA197" i="1"/>
  <c r="U197" i="1"/>
  <c r="O197" i="1"/>
  <c r="I197" i="1"/>
  <c r="A196" i="1"/>
  <c r="EQ196" i="1"/>
  <c r="EK196" i="1"/>
  <c r="EE196" i="1"/>
  <c r="DY196" i="1"/>
  <c r="DS196" i="1"/>
  <c r="DM196" i="1"/>
  <c r="DG196" i="1"/>
  <c r="DA196" i="1"/>
  <c r="CU196" i="1"/>
  <c r="CO196" i="1"/>
  <c r="CI196" i="1"/>
  <c r="CC196" i="1"/>
  <c r="BW196" i="1"/>
  <c r="BQ196" i="1"/>
  <c r="BK196" i="1"/>
  <c r="BE196" i="1"/>
  <c r="AY196" i="1"/>
  <c r="AS196" i="1"/>
  <c r="AM196" i="1"/>
  <c r="AG196" i="1"/>
  <c r="AA196" i="1"/>
  <c r="U196" i="1"/>
  <c r="O196" i="1"/>
  <c r="I196" i="1"/>
  <c r="A195" i="1"/>
  <c r="EQ195" i="1"/>
  <c r="EK195" i="1"/>
  <c r="EE195" i="1"/>
  <c r="DY195" i="1"/>
  <c r="DS195" i="1"/>
  <c r="DM195" i="1"/>
  <c r="DG195" i="1"/>
  <c r="DA195" i="1"/>
  <c r="CU195" i="1"/>
  <c r="CO195" i="1"/>
  <c r="CI195" i="1"/>
  <c r="CC195" i="1"/>
  <c r="BW195" i="1"/>
  <c r="BQ195" i="1"/>
  <c r="BK195" i="1"/>
  <c r="BE195" i="1"/>
  <c r="AY195" i="1"/>
  <c r="AS195" i="1"/>
  <c r="AM195" i="1"/>
  <c r="AG195" i="1"/>
  <c r="AA195" i="1"/>
  <c r="U195" i="1"/>
  <c r="O195" i="1"/>
  <c r="I195" i="1"/>
  <c r="A194" i="1"/>
  <c r="EQ194" i="1"/>
  <c r="EK194" i="1"/>
  <c r="EE194" i="1"/>
  <c r="DY194" i="1"/>
  <c r="DS194" i="1"/>
  <c r="DM194" i="1"/>
  <c r="DG194" i="1"/>
  <c r="DA194" i="1"/>
  <c r="CU194" i="1"/>
  <c r="CO194" i="1"/>
  <c r="CI194" i="1"/>
  <c r="CC194" i="1"/>
  <c r="BW194" i="1"/>
  <c r="BQ194" i="1"/>
  <c r="BK194" i="1"/>
  <c r="BE194" i="1"/>
  <c r="AY194" i="1"/>
  <c r="AS194" i="1"/>
  <c r="AM194" i="1"/>
  <c r="AG194" i="1"/>
  <c r="AA194" i="1"/>
  <c r="U194" i="1"/>
  <c r="O194" i="1"/>
  <c r="I194" i="1"/>
  <c r="A193" i="1"/>
  <c r="EQ193" i="1"/>
  <c r="EK193" i="1"/>
  <c r="EE193" i="1"/>
  <c r="DY193" i="1"/>
  <c r="DS193" i="1"/>
  <c r="DM193" i="1"/>
  <c r="DG193" i="1"/>
  <c r="DA193" i="1"/>
  <c r="CU193" i="1"/>
  <c r="CO193" i="1"/>
  <c r="CI193" i="1"/>
  <c r="CC193" i="1"/>
  <c r="BW193" i="1"/>
  <c r="BQ193" i="1"/>
  <c r="BK193" i="1"/>
  <c r="BE193" i="1"/>
  <c r="AY193" i="1"/>
  <c r="AS193" i="1"/>
  <c r="AM193" i="1"/>
  <c r="AG193" i="1"/>
  <c r="AA193" i="1"/>
  <c r="U193" i="1"/>
  <c r="O193" i="1"/>
  <c r="I193" i="1"/>
  <c r="A192" i="1"/>
  <c r="EQ192" i="1"/>
  <c r="EK192" i="1"/>
  <c r="EE192" i="1"/>
  <c r="DY192" i="1"/>
  <c r="DS192" i="1"/>
  <c r="DM192" i="1"/>
  <c r="DG192" i="1"/>
  <c r="DA192" i="1"/>
  <c r="CU192" i="1"/>
  <c r="CO192" i="1"/>
  <c r="CI192" i="1"/>
  <c r="CC192" i="1"/>
  <c r="BW192" i="1"/>
  <c r="BQ192" i="1"/>
  <c r="BK192" i="1"/>
  <c r="BE192" i="1"/>
  <c r="AY192" i="1"/>
  <c r="AS192" i="1"/>
  <c r="AM192" i="1"/>
  <c r="AG192" i="1"/>
  <c r="AA192" i="1"/>
  <c r="U192" i="1"/>
  <c r="O192" i="1"/>
  <c r="I192" i="1"/>
  <c r="A191" i="1"/>
  <c r="EQ191" i="1"/>
  <c r="EK191" i="1"/>
  <c r="EE191" i="1"/>
  <c r="DY191" i="1"/>
  <c r="DS191" i="1"/>
  <c r="DM191" i="1"/>
  <c r="DG191" i="1"/>
  <c r="DA191" i="1"/>
  <c r="CU191" i="1"/>
  <c r="CO191" i="1"/>
  <c r="CI191" i="1"/>
  <c r="CC191" i="1"/>
  <c r="BW191" i="1"/>
  <c r="BQ191" i="1"/>
  <c r="BK191" i="1"/>
  <c r="BE191" i="1"/>
  <c r="AY191" i="1"/>
  <c r="AS191" i="1"/>
  <c r="AM191" i="1"/>
  <c r="AG191" i="1"/>
  <c r="AA191" i="1"/>
  <c r="U191" i="1"/>
  <c r="O191" i="1"/>
  <c r="I191" i="1"/>
  <c r="A190" i="1"/>
  <c r="EQ190" i="1"/>
  <c r="EK190" i="1"/>
  <c r="EE190" i="1"/>
  <c r="DY190" i="1"/>
  <c r="DS190" i="1"/>
  <c r="DM190" i="1"/>
  <c r="DG190" i="1"/>
  <c r="DA190" i="1"/>
  <c r="CU190" i="1"/>
  <c r="CO190" i="1"/>
  <c r="CI190" i="1"/>
  <c r="CC190" i="1"/>
  <c r="BW190" i="1"/>
  <c r="BQ190" i="1"/>
  <c r="BK190" i="1"/>
  <c r="BE190" i="1"/>
  <c r="AY190" i="1"/>
  <c r="AS190" i="1"/>
  <c r="AM190" i="1"/>
  <c r="AG190" i="1"/>
  <c r="AA190" i="1"/>
  <c r="U190" i="1"/>
  <c r="O190" i="1"/>
  <c r="I190" i="1"/>
  <c r="A189" i="1"/>
  <c r="EQ189" i="1"/>
  <c r="EK189" i="1"/>
  <c r="EE189" i="1"/>
  <c r="DY189" i="1"/>
  <c r="DS189" i="1"/>
  <c r="DM189" i="1"/>
  <c r="DG189" i="1"/>
  <c r="DA189" i="1"/>
  <c r="CU189" i="1"/>
  <c r="CO189" i="1"/>
  <c r="CI189" i="1"/>
  <c r="CC189" i="1"/>
  <c r="BW189" i="1"/>
  <c r="BQ189" i="1"/>
  <c r="BK189" i="1"/>
  <c r="BE189" i="1"/>
  <c r="AY189" i="1"/>
  <c r="AS189" i="1"/>
  <c r="AM189" i="1"/>
  <c r="AG189" i="1"/>
  <c r="AA189" i="1"/>
  <c r="U189" i="1"/>
  <c r="O189" i="1"/>
  <c r="I189" i="1"/>
  <c r="A188" i="1"/>
  <c r="EQ188" i="1"/>
  <c r="EK188" i="1"/>
  <c r="EE188" i="1"/>
  <c r="DY188" i="1"/>
  <c r="DS188" i="1"/>
  <c r="DM188" i="1"/>
  <c r="DG188" i="1"/>
  <c r="DA188" i="1"/>
  <c r="CU188" i="1"/>
  <c r="CO188" i="1"/>
  <c r="CI188" i="1"/>
  <c r="CC188" i="1"/>
  <c r="BW188" i="1"/>
  <c r="BQ188" i="1"/>
  <c r="BK188" i="1"/>
  <c r="BE188" i="1"/>
  <c r="AY188" i="1"/>
  <c r="AS188" i="1"/>
  <c r="AM188" i="1"/>
  <c r="AG188" i="1"/>
  <c r="AA188" i="1"/>
  <c r="U188" i="1"/>
  <c r="O188" i="1"/>
  <c r="I188" i="1"/>
  <c r="A187" i="1"/>
  <c r="EQ187" i="1"/>
  <c r="EK187" i="1"/>
  <c r="EE187" i="1"/>
  <c r="DY187" i="1"/>
  <c r="DS187" i="1"/>
  <c r="DM187" i="1"/>
  <c r="DG187" i="1"/>
  <c r="DA187" i="1"/>
  <c r="CU187" i="1"/>
  <c r="CO187" i="1"/>
  <c r="CI187" i="1"/>
  <c r="CC187" i="1"/>
  <c r="BW187" i="1"/>
  <c r="BQ187" i="1"/>
  <c r="BK187" i="1"/>
  <c r="BE187" i="1"/>
  <c r="AY187" i="1"/>
  <c r="AS187" i="1"/>
  <c r="AM187" i="1"/>
  <c r="AG187" i="1"/>
  <c r="AA187" i="1"/>
  <c r="U187" i="1"/>
  <c r="O187" i="1"/>
  <c r="I187" i="1"/>
  <c r="A186" i="1"/>
  <c r="EQ186" i="1"/>
  <c r="EK186" i="1"/>
  <c r="EE186" i="1"/>
  <c r="DY186" i="1"/>
  <c r="DS186" i="1"/>
  <c r="DM186" i="1"/>
  <c r="DG186" i="1"/>
  <c r="DA186" i="1"/>
  <c r="CU186" i="1"/>
  <c r="CO186" i="1"/>
  <c r="CI186" i="1"/>
  <c r="CC186" i="1"/>
  <c r="BW186" i="1"/>
  <c r="BQ186" i="1"/>
  <c r="BK186" i="1"/>
  <c r="BE186" i="1"/>
  <c r="AY186" i="1"/>
  <c r="AS186" i="1"/>
  <c r="AM186" i="1"/>
  <c r="AG186" i="1"/>
  <c r="AA186" i="1"/>
  <c r="U186" i="1"/>
  <c r="O186" i="1"/>
  <c r="I186" i="1"/>
  <c r="A185" i="1"/>
  <c r="EQ185" i="1"/>
  <c r="EK185" i="1"/>
  <c r="EE185" i="1"/>
  <c r="DY185" i="1"/>
  <c r="DS185" i="1"/>
  <c r="DM185" i="1"/>
  <c r="DG185" i="1"/>
  <c r="DA185" i="1"/>
  <c r="CU185" i="1"/>
  <c r="CO185" i="1"/>
  <c r="CI185" i="1"/>
  <c r="CC185" i="1"/>
  <c r="BW185" i="1"/>
  <c r="BQ185" i="1"/>
  <c r="BK185" i="1"/>
  <c r="BE185" i="1"/>
  <c r="AY185" i="1"/>
  <c r="AS185" i="1"/>
  <c r="AM185" i="1"/>
  <c r="AG185" i="1"/>
  <c r="AA185" i="1"/>
  <c r="U185" i="1"/>
  <c r="O185" i="1"/>
  <c r="I185" i="1"/>
  <c r="A184" i="1"/>
  <c r="EQ184" i="1"/>
  <c r="EK184" i="1"/>
  <c r="EE184" i="1"/>
  <c r="DY184" i="1"/>
  <c r="DS184" i="1"/>
  <c r="DM184" i="1"/>
  <c r="DG184" i="1"/>
  <c r="DA184" i="1"/>
  <c r="CU184" i="1"/>
  <c r="CO184" i="1"/>
  <c r="CI184" i="1"/>
  <c r="CC184" i="1"/>
  <c r="BW184" i="1"/>
  <c r="BQ184" i="1"/>
  <c r="BK184" i="1"/>
  <c r="BE184" i="1"/>
  <c r="AY184" i="1"/>
  <c r="AS184" i="1"/>
  <c r="AM184" i="1"/>
  <c r="AG184" i="1"/>
  <c r="AA184" i="1"/>
  <c r="U184" i="1"/>
  <c r="O184" i="1"/>
  <c r="I184" i="1"/>
  <c r="A183" i="1"/>
  <c r="EQ183" i="1"/>
  <c r="EK183" i="1"/>
  <c r="EE183" i="1"/>
  <c r="DY183" i="1"/>
  <c r="DS183" i="1"/>
  <c r="DM183" i="1"/>
  <c r="DG183" i="1"/>
  <c r="DA183" i="1"/>
  <c r="CU183" i="1"/>
  <c r="CO183" i="1"/>
  <c r="CI183" i="1"/>
  <c r="CC183" i="1"/>
  <c r="BW183" i="1"/>
  <c r="BQ183" i="1"/>
  <c r="BK183" i="1"/>
  <c r="BE183" i="1"/>
  <c r="AY183" i="1"/>
  <c r="AS183" i="1"/>
  <c r="AM183" i="1"/>
  <c r="AG183" i="1"/>
  <c r="AA183" i="1"/>
  <c r="U183" i="1"/>
  <c r="O183" i="1"/>
  <c r="I183" i="1"/>
  <c r="A182" i="1"/>
  <c r="EQ182" i="1"/>
  <c r="EK182" i="1"/>
  <c r="EE182" i="1"/>
  <c r="DY182" i="1"/>
  <c r="DS182" i="1"/>
  <c r="DM182" i="1"/>
  <c r="DG182" i="1"/>
  <c r="DA182" i="1"/>
  <c r="CU182" i="1"/>
  <c r="CO182" i="1"/>
  <c r="CI182" i="1"/>
  <c r="CC182" i="1"/>
  <c r="BW182" i="1"/>
  <c r="BQ182" i="1"/>
  <c r="BK182" i="1"/>
  <c r="BE182" i="1"/>
  <c r="AY182" i="1"/>
  <c r="AS182" i="1"/>
  <c r="AM182" i="1"/>
  <c r="AG182" i="1"/>
  <c r="AA182" i="1"/>
  <c r="U182" i="1"/>
  <c r="O182" i="1"/>
  <c r="I182" i="1"/>
  <c r="A181" i="1"/>
  <c r="EQ181" i="1"/>
  <c r="EK181" i="1"/>
  <c r="EE181" i="1"/>
  <c r="DY181" i="1"/>
  <c r="DS181" i="1"/>
  <c r="DM181" i="1"/>
  <c r="DG181" i="1"/>
  <c r="DA181" i="1"/>
  <c r="CU181" i="1"/>
  <c r="CO181" i="1"/>
  <c r="CI181" i="1"/>
  <c r="CC181" i="1"/>
  <c r="BW181" i="1"/>
  <c r="BQ181" i="1"/>
  <c r="BK181" i="1"/>
  <c r="BE181" i="1"/>
  <c r="AY181" i="1"/>
  <c r="AS181" i="1"/>
  <c r="AM181" i="1"/>
  <c r="AG181" i="1"/>
  <c r="AA181" i="1"/>
  <c r="U181" i="1"/>
  <c r="O181" i="1"/>
  <c r="I181" i="1"/>
  <c r="A180" i="1"/>
  <c r="EQ180" i="1"/>
  <c r="EK180" i="1"/>
  <c r="EE180" i="1"/>
  <c r="DY180" i="1"/>
  <c r="DS180" i="1"/>
  <c r="DM180" i="1"/>
  <c r="DG180" i="1"/>
  <c r="DA180" i="1"/>
  <c r="CU180" i="1"/>
  <c r="CO180" i="1"/>
  <c r="CI180" i="1"/>
  <c r="CC180" i="1"/>
  <c r="BW180" i="1"/>
  <c r="BQ180" i="1"/>
  <c r="BK180" i="1"/>
  <c r="BE180" i="1"/>
  <c r="AY180" i="1"/>
  <c r="AS180" i="1"/>
  <c r="AM180" i="1"/>
  <c r="AG180" i="1"/>
  <c r="AA180" i="1"/>
  <c r="U180" i="1"/>
  <c r="O180" i="1"/>
  <c r="I180" i="1"/>
  <c r="A179" i="1"/>
  <c r="EQ179" i="1"/>
  <c r="EK179" i="1"/>
  <c r="EE179" i="1"/>
  <c r="DY179" i="1"/>
  <c r="DS179" i="1"/>
  <c r="DM179" i="1"/>
  <c r="DG179" i="1"/>
  <c r="DA179" i="1"/>
  <c r="CU179" i="1"/>
  <c r="CO179" i="1"/>
  <c r="CI179" i="1"/>
  <c r="CC179" i="1"/>
  <c r="BW179" i="1"/>
  <c r="BQ179" i="1"/>
  <c r="BK179" i="1"/>
  <c r="BE179" i="1"/>
  <c r="AY179" i="1"/>
  <c r="AS179" i="1"/>
  <c r="AM179" i="1"/>
  <c r="AG179" i="1"/>
  <c r="AA179" i="1"/>
  <c r="U179" i="1"/>
  <c r="O179" i="1"/>
  <c r="I179" i="1"/>
  <c r="A178" i="1"/>
  <c r="EQ178" i="1"/>
  <c r="EK178" i="1"/>
  <c r="EE178" i="1"/>
  <c r="DY178" i="1"/>
  <c r="DS178" i="1"/>
  <c r="DM178" i="1"/>
  <c r="DG178" i="1"/>
  <c r="DA178" i="1"/>
  <c r="CU178" i="1"/>
  <c r="CO178" i="1"/>
  <c r="CI178" i="1"/>
  <c r="CC178" i="1"/>
  <c r="BW178" i="1"/>
  <c r="BQ178" i="1"/>
  <c r="BK178" i="1"/>
  <c r="BE178" i="1"/>
  <c r="AY178" i="1"/>
  <c r="AS178" i="1"/>
  <c r="AM178" i="1"/>
  <c r="AG178" i="1"/>
  <c r="AA178" i="1"/>
  <c r="U178" i="1"/>
  <c r="O178" i="1"/>
  <c r="I178" i="1"/>
  <c r="A177" i="1"/>
  <c r="EQ177" i="1"/>
  <c r="EK177" i="1"/>
  <c r="EE177" i="1"/>
  <c r="DY177" i="1"/>
  <c r="DS177" i="1"/>
  <c r="DM177" i="1"/>
  <c r="DG177" i="1"/>
  <c r="DA177" i="1"/>
  <c r="CU177" i="1"/>
  <c r="CO177" i="1"/>
  <c r="CI177" i="1"/>
  <c r="CC177" i="1"/>
  <c r="BW177" i="1"/>
  <c r="BQ177" i="1"/>
  <c r="BK177" i="1"/>
  <c r="BE177" i="1"/>
  <c r="AY177" i="1"/>
  <c r="AS177" i="1"/>
  <c r="AM177" i="1"/>
  <c r="AG177" i="1"/>
  <c r="AA177" i="1"/>
  <c r="U177" i="1"/>
  <c r="O177" i="1"/>
  <c r="I177" i="1"/>
  <c r="A176" i="1"/>
  <c r="EQ176" i="1"/>
  <c r="EK176" i="1"/>
  <c r="EE176" i="1"/>
  <c r="DY176" i="1"/>
  <c r="DS176" i="1"/>
  <c r="DM176" i="1"/>
  <c r="DG176" i="1"/>
  <c r="DA176" i="1"/>
  <c r="CU176" i="1"/>
  <c r="CO176" i="1"/>
  <c r="CI176" i="1"/>
  <c r="CC176" i="1"/>
  <c r="BW176" i="1"/>
  <c r="BQ176" i="1"/>
  <c r="BK176" i="1"/>
  <c r="BE176" i="1"/>
  <c r="AY176" i="1"/>
  <c r="AS176" i="1"/>
  <c r="AM176" i="1"/>
  <c r="AG176" i="1"/>
  <c r="AA176" i="1"/>
  <c r="U176" i="1"/>
  <c r="O176" i="1"/>
  <c r="I176" i="1"/>
  <c r="A175" i="1"/>
  <c r="EQ175" i="1"/>
  <c r="EK175" i="1"/>
  <c r="EE175" i="1"/>
  <c r="DY175" i="1"/>
  <c r="DS175" i="1"/>
  <c r="DM175" i="1"/>
  <c r="DG175" i="1"/>
  <c r="DA175" i="1"/>
  <c r="CU175" i="1"/>
  <c r="CO175" i="1"/>
  <c r="CI175" i="1"/>
  <c r="CC175" i="1"/>
  <c r="BW175" i="1"/>
  <c r="BQ175" i="1"/>
  <c r="BK175" i="1"/>
  <c r="BE175" i="1"/>
  <c r="AY175" i="1"/>
  <c r="AS175" i="1"/>
  <c r="AM175" i="1"/>
  <c r="AG175" i="1"/>
  <c r="AA175" i="1"/>
  <c r="U175" i="1"/>
  <c r="O175" i="1"/>
  <c r="I175" i="1"/>
  <c r="A174" i="1"/>
  <c r="EQ174" i="1"/>
  <c r="EK174" i="1"/>
  <c r="EE174" i="1"/>
  <c r="DY174" i="1"/>
  <c r="DS174" i="1"/>
  <c r="DM174" i="1"/>
  <c r="DG174" i="1"/>
  <c r="DA174" i="1"/>
  <c r="CU174" i="1"/>
  <c r="CO174" i="1"/>
  <c r="CI174" i="1"/>
  <c r="CC174" i="1"/>
  <c r="BW174" i="1"/>
  <c r="BQ174" i="1"/>
  <c r="BK174" i="1"/>
  <c r="BE174" i="1"/>
  <c r="AY174" i="1"/>
  <c r="AS174" i="1"/>
  <c r="AM174" i="1"/>
  <c r="AG174" i="1"/>
  <c r="AA174" i="1"/>
  <c r="U174" i="1"/>
  <c r="O174" i="1"/>
  <c r="I174" i="1"/>
  <c r="A173" i="1"/>
  <c r="EQ173" i="1"/>
  <c r="EK173" i="1"/>
  <c r="EE173" i="1"/>
  <c r="DY173" i="1"/>
  <c r="DS173" i="1"/>
  <c r="DM173" i="1"/>
  <c r="DG173" i="1"/>
  <c r="DA173" i="1"/>
  <c r="CU173" i="1"/>
  <c r="CO173" i="1"/>
  <c r="CI173" i="1"/>
  <c r="CC173" i="1"/>
  <c r="BW173" i="1"/>
  <c r="BQ173" i="1"/>
  <c r="BK173" i="1"/>
  <c r="BE173" i="1"/>
  <c r="AY173" i="1"/>
  <c r="AS173" i="1"/>
  <c r="AM173" i="1"/>
  <c r="AG173" i="1"/>
  <c r="AA173" i="1"/>
  <c r="U173" i="1"/>
  <c r="O173" i="1"/>
  <c r="I173" i="1"/>
  <c r="A167" i="1"/>
  <c r="EQ167" i="1"/>
  <c r="EK167" i="1"/>
  <c r="EE167" i="1"/>
  <c r="DY167" i="1"/>
  <c r="DS167" i="1"/>
  <c r="DM167" i="1"/>
  <c r="DG167" i="1"/>
  <c r="DA167" i="1"/>
  <c r="CU167" i="1"/>
  <c r="CO167" i="1"/>
  <c r="CI167" i="1"/>
  <c r="CC167" i="1"/>
  <c r="BW167" i="1"/>
  <c r="BQ167" i="1"/>
  <c r="BK167" i="1"/>
  <c r="BE167" i="1"/>
  <c r="AY167" i="1"/>
  <c r="AS167" i="1"/>
  <c r="AM167" i="1"/>
  <c r="AG167" i="1"/>
  <c r="AA167" i="1"/>
  <c r="U167" i="1"/>
  <c r="O167" i="1"/>
  <c r="I167" i="1"/>
  <c r="A166" i="1"/>
  <c r="EQ166" i="1"/>
  <c r="EK166" i="1"/>
  <c r="EE166" i="1"/>
  <c r="DY166" i="1"/>
  <c r="DS166" i="1"/>
  <c r="DM166" i="1"/>
  <c r="DG166" i="1"/>
  <c r="DA166" i="1"/>
  <c r="CU166" i="1"/>
  <c r="CO166" i="1"/>
  <c r="CI166" i="1"/>
  <c r="CC166" i="1"/>
  <c r="BW166" i="1"/>
  <c r="BQ166" i="1"/>
  <c r="BK166" i="1"/>
  <c r="BE166" i="1"/>
  <c r="AY166" i="1"/>
  <c r="AS166" i="1"/>
  <c r="AM166" i="1"/>
  <c r="AG166" i="1"/>
  <c r="AA166" i="1"/>
  <c r="U166" i="1"/>
  <c r="O166" i="1"/>
  <c r="I166" i="1"/>
  <c r="A165" i="1"/>
  <c r="EQ165" i="1"/>
  <c r="EK165" i="1"/>
  <c r="EE165" i="1"/>
  <c r="DY165" i="1"/>
  <c r="DS165" i="1"/>
  <c r="DM165" i="1"/>
  <c r="DG165" i="1"/>
  <c r="DA165" i="1"/>
  <c r="CU165" i="1"/>
  <c r="CO165" i="1"/>
  <c r="CI165" i="1"/>
  <c r="CC165" i="1"/>
  <c r="BW165" i="1"/>
  <c r="BQ165" i="1"/>
  <c r="BK165" i="1"/>
  <c r="BE165" i="1"/>
  <c r="AY165" i="1"/>
  <c r="AS165" i="1"/>
  <c r="AM165" i="1"/>
  <c r="AG165" i="1"/>
  <c r="AA165" i="1"/>
  <c r="U165" i="1"/>
  <c r="O165" i="1"/>
  <c r="I165" i="1"/>
  <c r="A164" i="1"/>
  <c r="EQ164" i="1"/>
  <c r="EK164" i="1"/>
  <c r="EE164" i="1"/>
  <c r="DY164" i="1"/>
  <c r="DS164" i="1"/>
  <c r="DM164" i="1"/>
  <c r="DG164" i="1"/>
  <c r="DA164" i="1"/>
  <c r="CU164" i="1"/>
  <c r="CO164" i="1"/>
  <c r="CI164" i="1"/>
  <c r="CC164" i="1"/>
  <c r="BW164" i="1"/>
  <c r="BQ164" i="1"/>
  <c r="BK164" i="1"/>
  <c r="BE164" i="1"/>
  <c r="AY164" i="1"/>
  <c r="AS164" i="1"/>
  <c r="AM164" i="1"/>
  <c r="AG164" i="1"/>
  <c r="AA164" i="1"/>
  <c r="U164" i="1"/>
  <c r="O164" i="1"/>
  <c r="I164" i="1"/>
  <c r="A163" i="1"/>
  <c r="EQ163" i="1"/>
  <c r="EK163" i="1"/>
  <c r="EE163" i="1"/>
  <c r="DY163" i="1"/>
  <c r="DS163" i="1"/>
  <c r="DM163" i="1"/>
  <c r="DG163" i="1"/>
  <c r="DA163" i="1"/>
  <c r="CU163" i="1"/>
  <c r="CO163" i="1"/>
  <c r="CI163" i="1"/>
  <c r="CC163" i="1"/>
  <c r="BW163" i="1"/>
  <c r="BQ163" i="1"/>
  <c r="BK163" i="1"/>
  <c r="BE163" i="1"/>
  <c r="AY163" i="1"/>
  <c r="AS163" i="1"/>
  <c r="AM163" i="1"/>
  <c r="AG163" i="1"/>
  <c r="AA163" i="1"/>
  <c r="U163" i="1"/>
  <c r="O163" i="1"/>
  <c r="I163" i="1"/>
  <c r="A162" i="1"/>
  <c r="EQ162" i="1"/>
  <c r="EK162" i="1"/>
  <c r="EE162" i="1"/>
  <c r="DY162" i="1"/>
  <c r="DS162" i="1"/>
  <c r="DM162" i="1"/>
  <c r="DG162" i="1"/>
  <c r="DA162" i="1"/>
  <c r="CU162" i="1"/>
  <c r="CO162" i="1"/>
  <c r="CI162" i="1"/>
  <c r="CC162" i="1"/>
  <c r="BW162" i="1"/>
  <c r="BQ162" i="1"/>
  <c r="BK162" i="1"/>
  <c r="BE162" i="1"/>
  <c r="AY162" i="1"/>
  <c r="AS162" i="1"/>
  <c r="AM162" i="1"/>
  <c r="AG162" i="1"/>
  <c r="AA162" i="1"/>
  <c r="U162" i="1"/>
  <c r="O162" i="1"/>
  <c r="I162" i="1"/>
  <c r="A161" i="1"/>
  <c r="EQ161" i="1"/>
  <c r="EK161" i="1"/>
  <c r="EE161" i="1"/>
  <c r="DY161" i="1"/>
  <c r="DS161" i="1"/>
  <c r="DM161" i="1"/>
  <c r="DG161" i="1"/>
  <c r="DA161" i="1"/>
  <c r="CU161" i="1"/>
  <c r="CO161" i="1"/>
  <c r="CI161" i="1"/>
  <c r="CC161" i="1"/>
  <c r="BW161" i="1"/>
  <c r="BQ161" i="1"/>
  <c r="BK161" i="1"/>
  <c r="BE161" i="1"/>
  <c r="AY161" i="1"/>
  <c r="AS161" i="1"/>
  <c r="AM161" i="1"/>
  <c r="AG161" i="1"/>
  <c r="AA161" i="1"/>
  <c r="U161" i="1"/>
  <c r="O161" i="1"/>
  <c r="I161" i="1"/>
  <c r="A160" i="1"/>
  <c r="EQ160" i="1"/>
  <c r="EK160" i="1"/>
  <c r="EE160" i="1"/>
  <c r="DY160" i="1"/>
  <c r="DS160" i="1"/>
  <c r="DM160" i="1"/>
  <c r="DG160" i="1"/>
  <c r="DA160" i="1"/>
  <c r="CU160" i="1"/>
  <c r="CO160" i="1"/>
  <c r="CI160" i="1"/>
  <c r="CC160" i="1"/>
  <c r="BW160" i="1"/>
  <c r="BQ160" i="1"/>
  <c r="BK160" i="1"/>
  <c r="BE160" i="1"/>
  <c r="AY160" i="1"/>
  <c r="AS160" i="1"/>
  <c r="AM160" i="1"/>
  <c r="AG160" i="1"/>
  <c r="AA160" i="1"/>
  <c r="U160" i="1"/>
  <c r="O160" i="1"/>
  <c r="I160" i="1"/>
  <c r="A159" i="1"/>
  <c r="EQ159" i="1"/>
  <c r="EK159" i="1"/>
  <c r="EE159" i="1"/>
  <c r="DY159" i="1"/>
  <c r="DS159" i="1"/>
  <c r="DM159" i="1"/>
  <c r="DG159" i="1"/>
  <c r="DA159" i="1"/>
  <c r="CU159" i="1"/>
  <c r="CO159" i="1"/>
  <c r="CI159" i="1"/>
  <c r="CC159" i="1"/>
  <c r="BW159" i="1"/>
  <c r="BQ159" i="1"/>
  <c r="BK159" i="1"/>
  <c r="BE159" i="1"/>
  <c r="AY159" i="1"/>
  <c r="AS159" i="1"/>
  <c r="AM159" i="1"/>
  <c r="AG159" i="1"/>
  <c r="AA159" i="1"/>
  <c r="U159" i="1"/>
  <c r="O159" i="1"/>
  <c r="I159" i="1"/>
  <c r="A158" i="1"/>
  <c r="EQ158" i="1"/>
  <c r="EK158" i="1"/>
  <c r="EE158" i="1"/>
  <c r="DY158" i="1"/>
  <c r="DS158" i="1"/>
  <c r="DM158" i="1"/>
  <c r="DG158" i="1"/>
  <c r="DA158" i="1"/>
  <c r="CU158" i="1"/>
  <c r="CO158" i="1"/>
  <c r="CI158" i="1"/>
  <c r="CC158" i="1"/>
  <c r="BW158" i="1"/>
  <c r="BQ158" i="1"/>
  <c r="BK158" i="1"/>
  <c r="BE158" i="1"/>
  <c r="AY158" i="1"/>
  <c r="AS158" i="1"/>
  <c r="AM158" i="1"/>
  <c r="AG158" i="1"/>
  <c r="AA158" i="1"/>
  <c r="U158" i="1"/>
  <c r="O158" i="1"/>
  <c r="I158" i="1"/>
  <c r="A157" i="1"/>
  <c r="EQ157" i="1"/>
  <c r="EK157" i="1"/>
  <c r="EE157" i="1"/>
  <c r="DY157" i="1"/>
  <c r="DS157" i="1"/>
  <c r="DM157" i="1"/>
  <c r="DG157" i="1"/>
  <c r="DA157" i="1"/>
  <c r="CU157" i="1"/>
  <c r="CO157" i="1"/>
  <c r="CI157" i="1"/>
  <c r="CC157" i="1"/>
  <c r="BW157" i="1"/>
  <c r="BQ157" i="1"/>
  <c r="BK157" i="1"/>
  <c r="BE157" i="1"/>
  <c r="AY157" i="1"/>
  <c r="AS157" i="1"/>
  <c r="AM157" i="1"/>
  <c r="AG157" i="1"/>
  <c r="AA157" i="1"/>
  <c r="U157" i="1"/>
  <c r="O157" i="1"/>
  <c r="I157" i="1"/>
  <c r="A156" i="1"/>
  <c r="EQ156" i="1"/>
  <c r="EK156" i="1"/>
  <c r="EE156" i="1"/>
  <c r="DY156" i="1"/>
  <c r="DS156" i="1"/>
  <c r="DM156" i="1"/>
  <c r="DG156" i="1"/>
  <c r="DA156" i="1"/>
  <c r="CU156" i="1"/>
  <c r="CO156" i="1"/>
  <c r="CI156" i="1"/>
  <c r="CC156" i="1"/>
  <c r="BW156" i="1"/>
  <c r="BQ156" i="1"/>
  <c r="BK156" i="1"/>
  <c r="BE156" i="1"/>
  <c r="AY156" i="1"/>
  <c r="AS156" i="1"/>
  <c r="AM156" i="1"/>
  <c r="AG156" i="1"/>
  <c r="AA156" i="1"/>
  <c r="U156" i="1"/>
  <c r="O156" i="1"/>
  <c r="I156" i="1"/>
  <c r="A155" i="1"/>
  <c r="EQ155" i="1"/>
  <c r="EK155" i="1"/>
  <c r="EE155" i="1"/>
  <c r="DY155" i="1"/>
  <c r="DS155" i="1"/>
  <c r="DM155" i="1"/>
  <c r="DG155" i="1"/>
  <c r="DA155" i="1"/>
  <c r="CU155" i="1"/>
  <c r="CO155" i="1"/>
  <c r="CI155" i="1"/>
  <c r="CC155" i="1"/>
  <c r="BW155" i="1"/>
  <c r="BQ155" i="1"/>
  <c r="BK155" i="1"/>
  <c r="BE155" i="1"/>
  <c r="AY155" i="1"/>
  <c r="AS155" i="1"/>
  <c r="AM155" i="1"/>
  <c r="AG155" i="1"/>
  <c r="AA155" i="1"/>
  <c r="U155" i="1"/>
  <c r="O155" i="1"/>
  <c r="I155" i="1"/>
  <c r="A154" i="1"/>
  <c r="EQ154" i="1"/>
  <c r="EK154" i="1"/>
  <c r="EE154" i="1"/>
  <c r="DY154" i="1"/>
  <c r="DS154" i="1"/>
  <c r="DM154" i="1"/>
  <c r="DG154" i="1"/>
  <c r="DA154" i="1"/>
  <c r="CU154" i="1"/>
  <c r="CO154" i="1"/>
  <c r="CI154" i="1"/>
  <c r="CC154" i="1"/>
  <c r="BW154" i="1"/>
  <c r="BQ154" i="1"/>
  <c r="BK154" i="1"/>
  <c r="BE154" i="1"/>
  <c r="AY154" i="1"/>
  <c r="AS154" i="1"/>
  <c r="AM154" i="1"/>
  <c r="AG154" i="1"/>
  <c r="AA154" i="1"/>
  <c r="U154" i="1"/>
  <c r="O154" i="1"/>
  <c r="I154" i="1"/>
  <c r="A153" i="1"/>
  <c r="EQ153" i="1"/>
  <c r="EK153" i="1"/>
  <c r="EE153" i="1"/>
  <c r="DY153" i="1"/>
  <c r="DS153" i="1"/>
  <c r="DM153" i="1"/>
  <c r="DG153" i="1"/>
  <c r="DA153" i="1"/>
  <c r="CU153" i="1"/>
  <c r="CO153" i="1"/>
  <c r="CI153" i="1"/>
  <c r="CC153" i="1"/>
  <c r="BW153" i="1"/>
  <c r="BQ153" i="1"/>
  <c r="BK153" i="1"/>
  <c r="BE153" i="1"/>
  <c r="AY153" i="1"/>
  <c r="AS153" i="1"/>
  <c r="AM153" i="1"/>
  <c r="AG153" i="1"/>
  <c r="AA153" i="1"/>
  <c r="U153" i="1"/>
  <c r="O153" i="1"/>
  <c r="I153" i="1"/>
  <c r="A152" i="1"/>
  <c r="EQ152" i="1"/>
  <c r="EK152" i="1"/>
  <c r="EE152" i="1"/>
  <c r="DY152" i="1"/>
  <c r="DS152" i="1"/>
  <c r="DM152" i="1"/>
  <c r="DG152" i="1"/>
  <c r="DA152" i="1"/>
  <c r="CU152" i="1"/>
  <c r="CO152" i="1"/>
  <c r="CI152" i="1"/>
  <c r="CC152" i="1"/>
  <c r="BW152" i="1"/>
  <c r="BQ152" i="1"/>
  <c r="BK152" i="1"/>
  <c r="BE152" i="1"/>
  <c r="AY152" i="1"/>
  <c r="AS152" i="1"/>
  <c r="AM152" i="1"/>
  <c r="AG152" i="1"/>
  <c r="AA152" i="1"/>
  <c r="U152" i="1"/>
  <c r="O152" i="1"/>
  <c r="I152" i="1"/>
  <c r="A151" i="1"/>
  <c r="EQ151" i="1"/>
  <c r="EK151" i="1"/>
  <c r="EE151" i="1"/>
  <c r="DY151" i="1"/>
  <c r="DS151" i="1"/>
  <c r="DM151" i="1"/>
  <c r="DG151" i="1"/>
  <c r="DA151" i="1"/>
  <c r="CU151" i="1"/>
  <c r="CO151" i="1"/>
  <c r="CI151" i="1"/>
  <c r="CC151" i="1"/>
  <c r="BW151" i="1"/>
  <c r="BQ151" i="1"/>
  <c r="BK151" i="1"/>
  <c r="BE151" i="1"/>
  <c r="AY151" i="1"/>
  <c r="AS151" i="1"/>
  <c r="AM151" i="1"/>
  <c r="AG151" i="1"/>
  <c r="AA151" i="1"/>
  <c r="U151" i="1"/>
  <c r="O151" i="1"/>
  <c r="I151" i="1"/>
  <c r="A150" i="1"/>
  <c r="EQ150" i="1"/>
  <c r="EK150" i="1"/>
  <c r="EE150" i="1"/>
  <c r="DY150" i="1"/>
  <c r="DS150" i="1"/>
  <c r="DM150" i="1"/>
  <c r="DG150" i="1"/>
  <c r="DA150" i="1"/>
  <c r="CU150" i="1"/>
  <c r="CO150" i="1"/>
  <c r="CI150" i="1"/>
  <c r="CC150" i="1"/>
  <c r="BW150" i="1"/>
  <c r="BQ150" i="1"/>
  <c r="BK150" i="1"/>
  <c r="BE150" i="1"/>
  <c r="AY150" i="1"/>
  <c r="AS150" i="1"/>
  <c r="AM150" i="1"/>
  <c r="AG150" i="1"/>
  <c r="AA150" i="1"/>
  <c r="U150" i="1"/>
  <c r="O150" i="1"/>
  <c r="I150" i="1"/>
  <c r="A149" i="1"/>
  <c r="EQ149" i="1"/>
  <c r="EK149" i="1"/>
  <c r="EE149" i="1"/>
  <c r="DY149" i="1"/>
  <c r="DS149" i="1"/>
  <c r="DM149" i="1"/>
  <c r="DG149" i="1"/>
  <c r="DA149" i="1"/>
  <c r="CU149" i="1"/>
  <c r="CO149" i="1"/>
  <c r="CI149" i="1"/>
  <c r="CC149" i="1"/>
  <c r="BW149" i="1"/>
  <c r="BQ149" i="1"/>
  <c r="BK149" i="1"/>
  <c r="BE149" i="1"/>
  <c r="AY149" i="1"/>
  <c r="AS149" i="1"/>
  <c r="AM149" i="1"/>
  <c r="AG149" i="1"/>
  <c r="AA149" i="1"/>
  <c r="U149" i="1"/>
  <c r="O149" i="1"/>
  <c r="I149" i="1"/>
  <c r="A148" i="1"/>
  <c r="EQ148" i="1"/>
  <c r="EK148" i="1"/>
  <c r="EE148" i="1"/>
  <c r="DY148" i="1"/>
  <c r="DS148" i="1"/>
  <c r="DM148" i="1"/>
  <c r="DG148" i="1"/>
  <c r="DA148" i="1"/>
  <c r="CU148" i="1"/>
  <c r="CO148" i="1"/>
  <c r="CI148" i="1"/>
  <c r="CC148" i="1"/>
  <c r="BW148" i="1"/>
  <c r="BQ148" i="1"/>
  <c r="BK148" i="1"/>
  <c r="BE148" i="1"/>
  <c r="AY148" i="1"/>
  <c r="AS148" i="1"/>
  <c r="AM148" i="1"/>
  <c r="AG148" i="1"/>
  <c r="AA148" i="1"/>
  <c r="U148" i="1"/>
  <c r="O148" i="1"/>
  <c r="I148" i="1"/>
  <c r="A147" i="1"/>
  <c r="EQ147" i="1"/>
  <c r="EK147" i="1"/>
  <c r="EE147" i="1"/>
  <c r="DY147" i="1"/>
  <c r="DS147" i="1"/>
  <c r="DM147" i="1"/>
  <c r="DG147" i="1"/>
  <c r="DA147" i="1"/>
  <c r="CU147" i="1"/>
  <c r="CO147" i="1"/>
  <c r="CI147" i="1"/>
  <c r="CC147" i="1"/>
  <c r="BW147" i="1"/>
  <c r="BQ147" i="1"/>
  <c r="BK147" i="1"/>
  <c r="BE147" i="1"/>
  <c r="AY147" i="1"/>
  <c r="AS147" i="1"/>
  <c r="AM147" i="1"/>
  <c r="AG147" i="1"/>
  <c r="AA147" i="1"/>
  <c r="U147" i="1"/>
  <c r="O147" i="1"/>
  <c r="I147" i="1"/>
  <c r="A146" i="1"/>
  <c r="EQ146" i="1"/>
  <c r="EK146" i="1"/>
  <c r="EE146" i="1"/>
  <c r="DY146" i="1"/>
  <c r="DS146" i="1"/>
  <c r="DM146" i="1"/>
  <c r="DG146" i="1"/>
  <c r="DA146" i="1"/>
  <c r="CU146" i="1"/>
  <c r="CO146" i="1"/>
  <c r="CI146" i="1"/>
  <c r="CC146" i="1"/>
  <c r="BW146" i="1"/>
  <c r="BQ146" i="1"/>
  <c r="BK146" i="1"/>
  <c r="BE146" i="1"/>
  <c r="AY146" i="1"/>
  <c r="AS146" i="1"/>
  <c r="AM146" i="1"/>
  <c r="AG146" i="1"/>
  <c r="AA146" i="1"/>
  <c r="U146" i="1"/>
  <c r="O146" i="1"/>
  <c r="I146" i="1"/>
  <c r="A145" i="1"/>
  <c r="EQ145" i="1"/>
  <c r="EK145" i="1"/>
  <c r="EE145" i="1"/>
  <c r="DY145" i="1"/>
  <c r="DS145" i="1"/>
  <c r="DM145" i="1"/>
  <c r="DG145" i="1"/>
  <c r="DA145" i="1"/>
  <c r="CU145" i="1"/>
  <c r="CO145" i="1"/>
  <c r="CI145" i="1"/>
  <c r="CC145" i="1"/>
  <c r="BW145" i="1"/>
  <c r="BQ145" i="1"/>
  <c r="BK145" i="1"/>
  <c r="BE145" i="1"/>
  <c r="AY145" i="1"/>
  <c r="AS145" i="1"/>
  <c r="AM145" i="1"/>
  <c r="AG145" i="1"/>
  <c r="AA145" i="1"/>
  <c r="U145" i="1"/>
  <c r="O145" i="1"/>
  <c r="I145" i="1"/>
  <c r="A144" i="1"/>
  <c r="EQ144" i="1"/>
  <c r="EK144" i="1"/>
  <c r="EE144" i="1"/>
  <c r="DY144" i="1"/>
  <c r="DS144" i="1"/>
  <c r="DM144" i="1"/>
  <c r="DG144" i="1"/>
  <c r="DA144" i="1"/>
  <c r="CU144" i="1"/>
  <c r="CO144" i="1"/>
  <c r="CI144" i="1"/>
  <c r="CC144" i="1"/>
  <c r="BW144" i="1"/>
  <c r="BQ144" i="1"/>
  <c r="BK144" i="1"/>
  <c r="BE144" i="1"/>
  <c r="AY144" i="1"/>
  <c r="AS144" i="1"/>
  <c r="AM144" i="1"/>
  <c r="AG144" i="1"/>
  <c r="AA144" i="1"/>
  <c r="U144" i="1"/>
  <c r="O144" i="1"/>
  <c r="I144" i="1"/>
  <c r="A143" i="1"/>
  <c r="EQ143" i="1"/>
  <c r="EK143" i="1"/>
  <c r="EE143" i="1"/>
  <c r="DY143" i="1"/>
  <c r="DS143" i="1"/>
  <c r="DM143" i="1"/>
  <c r="DG143" i="1"/>
  <c r="DA143" i="1"/>
  <c r="CU143" i="1"/>
  <c r="CO143" i="1"/>
  <c r="CI143" i="1"/>
  <c r="CC143" i="1"/>
  <c r="BW143" i="1"/>
  <c r="BQ143" i="1"/>
  <c r="BK143" i="1"/>
  <c r="BE143" i="1"/>
  <c r="AY143" i="1"/>
  <c r="AS143" i="1"/>
  <c r="AM143" i="1"/>
  <c r="AG143" i="1"/>
  <c r="AA143" i="1"/>
  <c r="U143" i="1"/>
  <c r="O143" i="1"/>
  <c r="I143" i="1"/>
  <c r="A142" i="1"/>
  <c r="EQ142" i="1"/>
  <c r="EK142" i="1"/>
  <c r="EE142" i="1"/>
  <c r="DY142" i="1"/>
  <c r="DS142" i="1"/>
  <c r="DM142" i="1"/>
  <c r="DG142" i="1"/>
  <c r="DA142" i="1"/>
  <c r="CU142" i="1"/>
  <c r="CO142" i="1"/>
  <c r="CI142" i="1"/>
  <c r="CC142" i="1"/>
  <c r="BW142" i="1"/>
  <c r="BQ142" i="1"/>
  <c r="BK142" i="1"/>
  <c r="BE142" i="1"/>
  <c r="AY142" i="1"/>
  <c r="AS142" i="1"/>
  <c r="AM142" i="1"/>
  <c r="AG142" i="1"/>
  <c r="AA142" i="1"/>
  <c r="U142" i="1"/>
  <c r="O142" i="1"/>
  <c r="I142" i="1"/>
  <c r="A141" i="1"/>
  <c r="EQ141" i="1"/>
  <c r="EK141" i="1"/>
  <c r="EE141" i="1"/>
  <c r="DY141" i="1"/>
  <c r="DS141" i="1"/>
  <c r="DM141" i="1"/>
  <c r="DG141" i="1"/>
  <c r="DA141" i="1"/>
  <c r="CU141" i="1"/>
  <c r="CO141" i="1"/>
  <c r="CI141" i="1"/>
  <c r="CC141" i="1"/>
  <c r="BW141" i="1"/>
  <c r="BQ141" i="1"/>
  <c r="BK141" i="1"/>
  <c r="BE141" i="1"/>
  <c r="AY141" i="1"/>
  <c r="AS141" i="1"/>
  <c r="AM141" i="1"/>
  <c r="AG141" i="1"/>
  <c r="AA141" i="1"/>
  <c r="U141" i="1"/>
  <c r="O141" i="1"/>
  <c r="I141" i="1"/>
  <c r="A140" i="1"/>
  <c r="EQ140" i="1"/>
  <c r="EK140" i="1"/>
  <c r="EE140" i="1"/>
  <c r="DY140" i="1"/>
  <c r="DS140" i="1"/>
  <c r="DM140" i="1"/>
  <c r="DG140" i="1"/>
  <c r="DA140" i="1"/>
  <c r="CU140" i="1"/>
  <c r="CO140" i="1"/>
  <c r="CI140" i="1"/>
  <c r="CC140" i="1"/>
  <c r="BW140" i="1"/>
  <c r="BQ140" i="1"/>
  <c r="BK140" i="1"/>
  <c r="BE140" i="1"/>
  <c r="AY140" i="1"/>
  <c r="AS140" i="1"/>
  <c r="AM140" i="1"/>
  <c r="AG140" i="1"/>
  <c r="AA140" i="1"/>
  <c r="U140" i="1"/>
  <c r="O140" i="1"/>
  <c r="I140" i="1"/>
  <c r="A139" i="1"/>
  <c r="EQ139" i="1"/>
  <c r="EK139" i="1"/>
  <c r="EE139" i="1"/>
  <c r="DY139" i="1"/>
  <c r="DS139" i="1"/>
  <c r="DM139" i="1"/>
  <c r="DG139" i="1"/>
  <c r="DA139" i="1"/>
  <c r="CU139" i="1"/>
  <c r="CO139" i="1"/>
  <c r="CI139" i="1"/>
  <c r="CC139" i="1"/>
  <c r="BW139" i="1"/>
  <c r="BQ139" i="1"/>
  <c r="BK139" i="1"/>
  <c r="BE139" i="1"/>
  <c r="AY139" i="1"/>
  <c r="AS139" i="1"/>
  <c r="AM139" i="1"/>
  <c r="AG139" i="1"/>
  <c r="AA139" i="1"/>
  <c r="U139" i="1"/>
  <c r="O139" i="1"/>
  <c r="I139" i="1"/>
  <c r="A138" i="1"/>
  <c r="EQ138" i="1"/>
  <c r="EK138" i="1"/>
  <c r="EE138" i="1"/>
  <c r="DY138" i="1"/>
  <c r="DS138" i="1"/>
  <c r="DM138" i="1"/>
  <c r="DG138" i="1"/>
  <c r="DA138" i="1"/>
  <c r="CU138" i="1"/>
  <c r="CO138" i="1"/>
  <c r="CI138" i="1"/>
  <c r="CC138" i="1"/>
  <c r="BW138" i="1"/>
  <c r="BQ138" i="1"/>
  <c r="BK138" i="1"/>
  <c r="BE138" i="1"/>
  <c r="AY138" i="1"/>
  <c r="AS138" i="1"/>
  <c r="AM138" i="1"/>
  <c r="AG138" i="1"/>
  <c r="AA138" i="1"/>
  <c r="U138" i="1"/>
  <c r="O138" i="1"/>
  <c r="I138" i="1"/>
  <c r="A137" i="1"/>
  <c r="EQ137" i="1"/>
  <c r="EK137" i="1"/>
  <c r="EE137" i="1"/>
  <c r="DY137" i="1"/>
  <c r="DS137" i="1"/>
  <c r="DM137" i="1"/>
  <c r="DG137" i="1"/>
  <c r="DA137" i="1"/>
  <c r="CU137" i="1"/>
  <c r="CO137" i="1"/>
  <c r="CI137" i="1"/>
  <c r="CC137" i="1"/>
  <c r="BW137" i="1"/>
  <c r="BQ137" i="1"/>
  <c r="BK137" i="1"/>
  <c r="BE137" i="1"/>
  <c r="AY137" i="1"/>
  <c r="AS137" i="1"/>
  <c r="AM137" i="1"/>
  <c r="AG137" i="1"/>
  <c r="AA137" i="1"/>
  <c r="U137" i="1"/>
  <c r="O137" i="1"/>
  <c r="I137" i="1"/>
  <c r="EQ131" i="1"/>
  <c r="EK131" i="1"/>
  <c r="EE131" i="1"/>
  <c r="DY131" i="1"/>
  <c r="DS131" i="1"/>
  <c r="DM131" i="1"/>
  <c r="DG131" i="1"/>
  <c r="DA131" i="1"/>
  <c r="CU131" i="1"/>
  <c r="CO131" i="1"/>
  <c r="CI131" i="1"/>
  <c r="CC131" i="1"/>
  <c r="BW131" i="1"/>
  <c r="BQ131" i="1"/>
  <c r="BK131" i="1"/>
  <c r="BE131" i="1"/>
  <c r="AY131" i="1"/>
  <c r="AS131" i="1"/>
  <c r="AM131" i="1"/>
  <c r="AG131" i="1"/>
  <c r="AA131" i="1"/>
  <c r="U131" i="1"/>
  <c r="O131" i="1"/>
  <c r="I131" i="1"/>
  <c r="EQ130" i="1"/>
  <c r="EK130" i="1"/>
  <c r="EE130" i="1"/>
  <c r="DY130" i="1"/>
  <c r="DS130" i="1"/>
  <c r="DM130" i="1"/>
  <c r="DG130" i="1"/>
  <c r="DA130" i="1"/>
  <c r="CU130" i="1"/>
  <c r="CO130" i="1"/>
  <c r="CI130" i="1"/>
  <c r="CC130" i="1"/>
  <c r="BW130" i="1"/>
  <c r="BQ130" i="1"/>
  <c r="BK130" i="1"/>
  <c r="BE130" i="1"/>
  <c r="AY130" i="1"/>
  <c r="AS130" i="1"/>
  <c r="AM130" i="1"/>
  <c r="AG130" i="1"/>
  <c r="AA130" i="1"/>
  <c r="U130" i="1"/>
  <c r="O130" i="1"/>
  <c r="I130" i="1"/>
  <c r="EQ129" i="1"/>
  <c r="EK129" i="1"/>
  <c r="EE129" i="1"/>
  <c r="DY129" i="1"/>
  <c r="DS129" i="1"/>
  <c r="DM129" i="1"/>
  <c r="DG129" i="1"/>
  <c r="DA129" i="1"/>
  <c r="CU129" i="1"/>
  <c r="CO129" i="1"/>
  <c r="CI129" i="1"/>
  <c r="CC129" i="1"/>
  <c r="BW129" i="1"/>
  <c r="BQ129" i="1"/>
  <c r="BK129" i="1"/>
  <c r="BE129" i="1"/>
  <c r="AY129" i="1"/>
  <c r="AS129" i="1"/>
  <c r="AM129" i="1"/>
  <c r="AG129" i="1"/>
  <c r="AA129" i="1"/>
  <c r="U129" i="1"/>
  <c r="O129" i="1"/>
  <c r="I129" i="1"/>
  <c r="EQ128" i="1"/>
  <c r="EK128" i="1"/>
  <c r="EE128" i="1"/>
  <c r="DY128" i="1"/>
  <c r="DS128" i="1"/>
  <c r="DM128" i="1"/>
  <c r="DG128" i="1"/>
  <c r="DA128" i="1"/>
  <c r="CU128" i="1"/>
  <c r="CO128" i="1"/>
  <c r="CI128" i="1"/>
  <c r="CC128" i="1"/>
  <c r="BW128" i="1"/>
  <c r="BQ128" i="1"/>
  <c r="BK128" i="1"/>
  <c r="BE128" i="1"/>
  <c r="AY128" i="1"/>
  <c r="AS128" i="1"/>
  <c r="AM128" i="1"/>
  <c r="AG128" i="1"/>
  <c r="AA128" i="1"/>
  <c r="U128" i="1"/>
  <c r="O128" i="1"/>
  <c r="I128" i="1"/>
  <c r="EQ127" i="1"/>
  <c r="EK127" i="1"/>
  <c r="EE127" i="1"/>
  <c r="DY127" i="1"/>
  <c r="DS127" i="1"/>
  <c r="DM127" i="1"/>
  <c r="DG127" i="1"/>
  <c r="DA127" i="1"/>
  <c r="CU127" i="1"/>
  <c r="CO127" i="1"/>
  <c r="CI127" i="1"/>
  <c r="CC127" i="1"/>
  <c r="BW127" i="1"/>
  <c r="BQ127" i="1"/>
  <c r="BK127" i="1"/>
  <c r="BE127" i="1"/>
  <c r="AY127" i="1"/>
  <c r="AS127" i="1"/>
  <c r="AM127" i="1"/>
  <c r="AG127" i="1"/>
  <c r="AA127" i="1"/>
  <c r="U127" i="1"/>
  <c r="O127" i="1"/>
  <c r="I127" i="1"/>
  <c r="EQ126" i="1"/>
  <c r="EK126" i="1"/>
  <c r="EE126" i="1"/>
  <c r="DY126" i="1"/>
  <c r="DS126" i="1"/>
  <c r="DM126" i="1"/>
  <c r="DG126" i="1"/>
  <c r="DA126" i="1"/>
  <c r="CU126" i="1"/>
  <c r="CO126" i="1"/>
  <c r="CI126" i="1"/>
  <c r="CC126" i="1"/>
  <c r="BW126" i="1"/>
  <c r="BQ126" i="1"/>
  <c r="BK126" i="1"/>
  <c r="BE126" i="1"/>
  <c r="AY126" i="1"/>
  <c r="AS126" i="1"/>
  <c r="AM126" i="1"/>
  <c r="AG126" i="1"/>
  <c r="AA126" i="1"/>
  <c r="U126" i="1"/>
  <c r="O126" i="1"/>
  <c r="I126" i="1"/>
  <c r="EQ125" i="1"/>
  <c r="EK125" i="1"/>
  <c r="EE125" i="1"/>
  <c r="DY125" i="1"/>
  <c r="DS125" i="1"/>
  <c r="DM125" i="1"/>
  <c r="DG125" i="1"/>
  <c r="DA125" i="1"/>
  <c r="CU125" i="1"/>
  <c r="CO125" i="1"/>
  <c r="CI125" i="1"/>
  <c r="CC125" i="1"/>
  <c r="BW125" i="1"/>
  <c r="BQ125" i="1"/>
  <c r="BK125" i="1"/>
  <c r="BE125" i="1"/>
  <c r="AY125" i="1"/>
  <c r="AS125" i="1"/>
  <c r="AM125" i="1"/>
  <c r="AG125" i="1"/>
  <c r="AA125" i="1"/>
  <c r="U125" i="1"/>
  <c r="O125" i="1"/>
  <c r="I125" i="1"/>
  <c r="EQ124" i="1"/>
  <c r="EK124" i="1"/>
  <c r="EE124" i="1"/>
  <c r="DY124" i="1"/>
  <c r="DS124" i="1"/>
  <c r="DM124" i="1"/>
  <c r="DG124" i="1"/>
  <c r="DA124" i="1"/>
  <c r="CU124" i="1"/>
  <c r="CO124" i="1"/>
  <c r="CI124" i="1"/>
  <c r="CC124" i="1"/>
  <c r="BW124" i="1"/>
  <c r="BQ124" i="1"/>
  <c r="BK124" i="1"/>
  <c r="BE124" i="1"/>
  <c r="AY124" i="1"/>
  <c r="AS124" i="1"/>
  <c r="AM124" i="1"/>
  <c r="AG124" i="1"/>
  <c r="AA124" i="1"/>
  <c r="U124" i="1"/>
  <c r="O124" i="1"/>
  <c r="I124" i="1"/>
  <c r="EQ123" i="1"/>
  <c r="EK123" i="1"/>
  <c r="EE123" i="1"/>
  <c r="DY123" i="1"/>
  <c r="DS123" i="1"/>
  <c r="DM123" i="1"/>
  <c r="DG123" i="1"/>
  <c r="DA123" i="1"/>
  <c r="CU123" i="1"/>
  <c r="CO123" i="1"/>
  <c r="CI123" i="1"/>
  <c r="CC123" i="1"/>
  <c r="BW123" i="1"/>
  <c r="BQ123" i="1"/>
  <c r="BK123" i="1"/>
  <c r="BE123" i="1"/>
  <c r="AY123" i="1"/>
  <c r="AS123" i="1"/>
  <c r="AM123" i="1"/>
  <c r="AG123" i="1"/>
  <c r="AA123" i="1"/>
  <c r="U123" i="1"/>
  <c r="O123" i="1"/>
  <c r="I123" i="1"/>
  <c r="EQ122" i="1"/>
  <c r="EK122" i="1"/>
  <c r="EE122" i="1"/>
  <c r="DY122" i="1"/>
  <c r="DS122" i="1"/>
  <c r="DM122" i="1"/>
  <c r="DG122" i="1"/>
  <c r="DA122" i="1"/>
  <c r="CU122" i="1"/>
  <c r="CO122" i="1"/>
  <c r="CI122" i="1"/>
  <c r="CC122" i="1"/>
  <c r="BW122" i="1"/>
  <c r="BQ122" i="1"/>
  <c r="BK122" i="1"/>
  <c r="BE122" i="1"/>
  <c r="AY122" i="1"/>
  <c r="AS122" i="1"/>
  <c r="AM122" i="1"/>
  <c r="AG122" i="1"/>
  <c r="AA122" i="1"/>
  <c r="U122" i="1"/>
  <c r="O122" i="1"/>
  <c r="I122" i="1"/>
  <c r="EQ121" i="1"/>
  <c r="EK121" i="1"/>
  <c r="EE121" i="1"/>
  <c r="DY121" i="1"/>
  <c r="DS121" i="1"/>
  <c r="DM121" i="1"/>
  <c r="DG121" i="1"/>
  <c r="DA121" i="1"/>
  <c r="CU121" i="1"/>
  <c r="CO121" i="1"/>
  <c r="CI121" i="1"/>
  <c r="CC121" i="1"/>
  <c r="BW121" i="1"/>
  <c r="BQ121" i="1"/>
  <c r="BK121" i="1"/>
  <c r="BE121" i="1"/>
  <c r="AY121" i="1"/>
  <c r="AS121" i="1"/>
  <c r="AM121" i="1"/>
  <c r="AG121" i="1"/>
  <c r="AA121" i="1"/>
  <c r="U121" i="1"/>
  <c r="O121" i="1"/>
  <c r="I121" i="1"/>
  <c r="EQ120" i="1"/>
  <c r="EK120" i="1"/>
  <c r="EE120" i="1"/>
  <c r="DY120" i="1"/>
  <c r="DS120" i="1"/>
  <c r="DM120" i="1"/>
  <c r="DG120" i="1"/>
  <c r="DA120" i="1"/>
  <c r="CU120" i="1"/>
  <c r="CO120" i="1"/>
  <c r="CI120" i="1"/>
  <c r="CC120" i="1"/>
  <c r="BW120" i="1"/>
  <c r="BQ120" i="1"/>
  <c r="BK120" i="1"/>
  <c r="BE120" i="1"/>
  <c r="AY120" i="1"/>
  <c r="AS120" i="1"/>
  <c r="AM120" i="1"/>
  <c r="AG120" i="1"/>
  <c r="AA120" i="1"/>
  <c r="U120" i="1"/>
  <c r="O120" i="1"/>
  <c r="I120" i="1"/>
  <c r="EQ119" i="1"/>
  <c r="EK119" i="1"/>
  <c r="EE119" i="1"/>
  <c r="DY119" i="1"/>
  <c r="DS119" i="1"/>
  <c r="DM119" i="1"/>
  <c r="DG119" i="1"/>
  <c r="DA119" i="1"/>
  <c r="CU119" i="1"/>
  <c r="CO119" i="1"/>
  <c r="CI119" i="1"/>
  <c r="CC119" i="1"/>
  <c r="BW119" i="1"/>
  <c r="BQ119" i="1"/>
  <c r="BK119" i="1"/>
  <c r="BE119" i="1"/>
  <c r="AY119" i="1"/>
  <c r="AS119" i="1"/>
  <c r="AM119" i="1"/>
  <c r="AG119" i="1"/>
  <c r="AA119" i="1"/>
  <c r="U119" i="1"/>
  <c r="O119" i="1"/>
  <c r="I119" i="1"/>
  <c r="EQ118" i="1"/>
  <c r="EK118" i="1"/>
  <c r="EE118" i="1"/>
  <c r="DY118" i="1"/>
  <c r="DS118" i="1"/>
  <c r="DM118" i="1"/>
  <c r="DG118" i="1"/>
  <c r="DA118" i="1"/>
  <c r="CU118" i="1"/>
  <c r="CO118" i="1"/>
  <c r="CI118" i="1"/>
  <c r="CC118" i="1"/>
  <c r="BW118" i="1"/>
  <c r="BQ118" i="1"/>
  <c r="BK118" i="1"/>
  <c r="BE118" i="1"/>
  <c r="AY118" i="1"/>
  <c r="AS118" i="1"/>
  <c r="AM118" i="1"/>
  <c r="AG118" i="1"/>
  <c r="AA118" i="1"/>
  <c r="U118" i="1"/>
  <c r="O118" i="1"/>
  <c r="I118" i="1"/>
  <c r="EQ117" i="1"/>
  <c r="EK117" i="1"/>
  <c r="EE117" i="1"/>
  <c r="DY117" i="1"/>
  <c r="DS117" i="1"/>
  <c r="DM117" i="1"/>
  <c r="DG117" i="1"/>
  <c r="DA117" i="1"/>
  <c r="CU117" i="1"/>
  <c r="CO117" i="1"/>
  <c r="CI117" i="1"/>
  <c r="CC117" i="1"/>
  <c r="BW117" i="1"/>
  <c r="BQ117" i="1"/>
  <c r="BK117" i="1"/>
  <c r="BE117" i="1"/>
  <c r="AY117" i="1"/>
  <c r="AS117" i="1"/>
  <c r="AM117" i="1"/>
  <c r="AG117" i="1"/>
  <c r="AA117" i="1"/>
  <c r="U117" i="1"/>
  <c r="O117" i="1"/>
  <c r="I117" i="1"/>
  <c r="EQ116" i="1"/>
  <c r="EK116" i="1"/>
  <c r="EE116" i="1"/>
  <c r="DY116" i="1"/>
  <c r="DS116" i="1"/>
  <c r="DM116" i="1"/>
  <c r="DG116" i="1"/>
  <c r="DA116" i="1"/>
  <c r="CU116" i="1"/>
  <c r="CO116" i="1"/>
  <c r="CI116" i="1"/>
  <c r="CC116" i="1"/>
  <c r="BW116" i="1"/>
  <c r="BQ116" i="1"/>
  <c r="BK116" i="1"/>
  <c r="BE116" i="1"/>
  <c r="AY116" i="1"/>
  <c r="AS116" i="1"/>
  <c r="AM116" i="1"/>
  <c r="AG116" i="1"/>
  <c r="AA116" i="1"/>
  <c r="U116" i="1"/>
  <c r="O116" i="1"/>
  <c r="I116" i="1"/>
  <c r="EQ115" i="1"/>
  <c r="EK115" i="1"/>
  <c r="EE115" i="1"/>
  <c r="DY115" i="1"/>
  <c r="DS115" i="1"/>
  <c r="DM115" i="1"/>
  <c r="DG115" i="1"/>
  <c r="DA115" i="1"/>
  <c r="CU115" i="1"/>
  <c r="CO115" i="1"/>
  <c r="CI115" i="1"/>
  <c r="CC115" i="1"/>
  <c r="BW115" i="1"/>
  <c r="BQ115" i="1"/>
  <c r="BK115" i="1"/>
  <c r="BE115" i="1"/>
  <c r="AY115" i="1"/>
  <c r="AS115" i="1"/>
  <c r="AM115" i="1"/>
  <c r="AG115" i="1"/>
  <c r="AA115" i="1"/>
  <c r="U115" i="1"/>
  <c r="O115" i="1"/>
  <c r="I115" i="1"/>
  <c r="EQ114" i="1"/>
  <c r="EK114" i="1"/>
  <c r="EE114" i="1"/>
  <c r="DY114" i="1"/>
  <c r="DS114" i="1"/>
  <c r="DM114" i="1"/>
  <c r="DG114" i="1"/>
  <c r="DA114" i="1"/>
  <c r="CU114" i="1"/>
  <c r="CO114" i="1"/>
  <c r="CI114" i="1"/>
  <c r="CC114" i="1"/>
  <c r="BW114" i="1"/>
  <c r="BQ114" i="1"/>
  <c r="BK114" i="1"/>
  <c r="BE114" i="1"/>
  <c r="AY114" i="1"/>
  <c r="AS114" i="1"/>
  <c r="AM114" i="1"/>
  <c r="AG114" i="1"/>
  <c r="AA114" i="1"/>
  <c r="U114" i="1"/>
  <c r="O114" i="1"/>
  <c r="I114" i="1"/>
  <c r="EQ113" i="1"/>
  <c r="EK113" i="1"/>
  <c r="EE113" i="1"/>
  <c r="DY113" i="1"/>
  <c r="DS113" i="1"/>
  <c r="DM113" i="1"/>
  <c r="DG113" i="1"/>
  <c r="DA113" i="1"/>
  <c r="CU113" i="1"/>
  <c r="CO113" i="1"/>
  <c r="CI113" i="1"/>
  <c r="CC113" i="1"/>
  <c r="BW113" i="1"/>
  <c r="BQ113" i="1"/>
  <c r="BK113" i="1"/>
  <c r="BE113" i="1"/>
  <c r="AY113" i="1"/>
  <c r="AS113" i="1"/>
  <c r="AM113" i="1"/>
  <c r="AG113" i="1"/>
  <c r="AA113" i="1"/>
  <c r="U113" i="1"/>
  <c r="O113" i="1"/>
  <c r="I113" i="1"/>
  <c r="EQ112" i="1"/>
  <c r="EK112" i="1"/>
  <c r="EE112" i="1"/>
  <c r="DY112" i="1"/>
  <c r="DS112" i="1"/>
  <c r="DM112" i="1"/>
  <c r="DG112" i="1"/>
  <c r="DA112" i="1"/>
  <c r="CU112" i="1"/>
  <c r="CO112" i="1"/>
  <c r="CI112" i="1"/>
  <c r="CC112" i="1"/>
  <c r="BW112" i="1"/>
  <c r="BQ112" i="1"/>
  <c r="BK112" i="1"/>
  <c r="BE112" i="1"/>
  <c r="AY112" i="1"/>
  <c r="AS112" i="1"/>
  <c r="AM112" i="1"/>
  <c r="AG112" i="1"/>
  <c r="AA112" i="1"/>
  <c r="U112" i="1"/>
  <c r="O112" i="1"/>
  <c r="I112" i="1"/>
  <c r="EQ111" i="1"/>
  <c r="EK111" i="1"/>
  <c r="EE111" i="1"/>
  <c r="DY111" i="1"/>
  <c r="DS111" i="1"/>
  <c r="DM111" i="1"/>
  <c r="DG111" i="1"/>
  <c r="DA111" i="1"/>
  <c r="CU111" i="1"/>
  <c r="CO111" i="1"/>
  <c r="CI111" i="1"/>
  <c r="CC111" i="1"/>
  <c r="BW111" i="1"/>
  <c r="BQ111" i="1"/>
  <c r="BK111" i="1"/>
  <c r="BE111" i="1"/>
  <c r="AY111" i="1"/>
  <c r="AS111" i="1"/>
  <c r="AM111" i="1"/>
  <c r="AG111" i="1"/>
  <c r="AA111" i="1"/>
  <c r="U111" i="1"/>
  <c r="O111" i="1"/>
  <c r="I111" i="1"/>
  <c r="EQ110" i="1"/>
  <c r="EK110" i="1"/>
  <c r="EE110" i="1"/>
  <c r="DY110" i="1"/>
  <c r="DS110" i="1"/>
  <c r="DM110" i="1"/>
  <c r="DG110" i="1"/>
  <c r="DA110" i="1"/>
  <c r="CU110" i="1"/>
  <c r="CO110" i="1"/>
  <c r="CI110" i="1"/>
  <c r="CC110" i="1"/>
  <c r="BW110" i="1"/>
  <c r="BQ110" i="1"/>
  <c r="BK110" i="1"/>
  <c r="BE110" i="1"/>
  <c r="AY110" i="1"/>
  <c r="AS110" i="1"/>
  <c r="AM110" i="1"/>
  <c r="AG110" i="1"/>
  <c r="AA110" i="1"/>
  <c r="U110" i="1"/>
  <c r="O110" i="1"/>
  <c r="I110" i="1"/>
  <c r="EQ109" i="1"/>
  <c r="EK109" i="1"/>
  <c r="EE109" i="1"/>
  <c r="DY109" i="1"/>
  <c r="DS109" i="1"/>
  <c r="DM109" i="1"/>
  <c r="DG109" i="1"/>
  <c r="DA109" i="1"/>
  <c r="CU109" i="1"/>
  <c r="CO109" i="1"/>
  <c r="CI109" i="1"/>
  <c r="CC109" i="1"/>
  <c r="BW109" i="1"/>
  <c r="BQ109" i="1"/>
  <c r="BK109" i="1"/>
  <c r="BE109" i="1"/>
  <c r="AY109" i="1"/>
  <c r="AS109" i="1"/>
  <c r="AM109" i="1"/>
  <c r="AG109" i="1"/>
  <c r="AA109" i="1"/>
  <c r="U109" i="1"/>
  <c r="O109" i="1"/>
  <c r="I109" i="1"/>
  <c r="EQ108" i="1"/>
  <c r="EK108" i="1"/>
  <c r="EE108" i="1"/>
  <c r="DY108" i="1"/>
  <c r="DS108" i="1"/>
  <c r="DM108" i="1"/>
  <c r="DG108" i="1"/>
  <c r="DA108" i="1"/>
  <c r="CU108" i="1"/>
  <c r="CO108" i="1"/>
  <c r="CI108" i="1"/>
  <c r="CC108" i="1"/>
  <c r="BW108" i="1"/>
  <c r="BQ108" i="1"/>
  <c r="BK108" i="1"/>
  <c r="BE108" i="1"/>
  <c r="AY108" i="1"/>
  <c r="AS108" i="1"/>
  <c r="AM108" i="1"/>
  <c r="AG108" i="1"/>
  <c r="AA108" i="1"/>
  <c r="U108" i="1"/>
  <c r="O108" i="1"/>
  <c r="I108" i="1"/>
  <c r="EQ107" i="1"/>
  <c r="EK107" i="1"/>
  <c r="EE107" i="1"/>
  <c r="DY107" i="1"/>
  <c r="DS107" i="1"/>
  <c r="DM107" i="1"/>
  <c r="DG107" i="1"/>
  <c r="DA107" i="1"/>
  <c r="CU107" i="1"/>
  <c r="CO107" i="1"/>
  <c r="CI107" i="1"/>
  <c r="CC107" i="1"/>
  <c r="BW107" i="1"/>
  <c r="BQ107" i="1"/>
  <c r="BK107" i="1"/>
  <c r="BE107" i="1"/>
  <c r="AY107" i="1"/>
  <c r="AS107" i="1"/>
  <c r="AM107" i="1"/>
  <c r="AG107" i="1"/>
  <c r="AA107" i="1"/>
  <c r="U107" i="1"/>
  <c r="O107" i="1"/>
  <c r="I107" i="1"/>
  <c r="EQ106" i="1"/>
  <c r="EK106" i="1"/>
  <c r="EE106" i="1"/>
  <c r="DY106" i="1"/>
  <c r="DS106" i="1"/>
  <c r="DM106" i="1"/>
  <c r="DG106" i="1"/>
  <c r="DA106" i="1"/>
  <c r="CU106" i="1"/>
  <c r="CO106" i="1"/>
  <c r="CI106" i="1"/>
  <c r="CC106" i="1"/>
  <c r="BW106" i="1"/>
  <c r="BQ106" i="1"/>
  <c r="BK106" i="1"/>
  <c r="BE106" i="1"/>
  <c r="AY106" i="1"/>
  <c r="AS106" i="1"/>
  <c r="AM106" i="1"/>
  <c r="AG106" i="1"/>
  <c r="AA106" i="1"/>
  <c r="U106" i="1"/>
  <c r="O106" i="1"/>
  <c r="I106" i="1"/>
  <c r="EQ105" i="1"/>
  <c r="EK105" i="1"/>
  <c r="EE105" i="1"/>
  <c r="DY105" i="1"/>
  <c r="DS105" i="1"/>
  <c r="DM105" i="1"/>
  <c r="DG105" i="1"/>
  <c r="DA105" i="1"/>
  <c r="CU105" i="1"/>
  <c r="CO105" i="1"/>
  <c r="CI105" i="1"/>
  <c r="CC105" i="1"/>
  <c r="BW105" i="1"/>
  <c r="BQ105" i="1"/>
  <c r="BK105" i="1"/>
  <c r="BE105" i="1"/>
  <c r="AY105" i="1"/>
  <c r="AS105" i="1"/>
  <c r="AM105" i="1"/>
  <c r="AG105" i="1"/>
  <c r="AA105" i="1"/>
  <c r="U105" i="1"/>
  <c r="O105" i="1"/>
  <c r="I105" i="1"/>
  <c r="EQ104" i="1"/>
  <c r="EK104" i="1"/>
  <c r="EE104" i="1"/>
  <c r="DY104" i="1"/>
  <c r="DS104" i="1"/>
  <c r="DM104" i="1"/>
  <c r="DG104" i="1"/>
  <c r="DA104" i="1"/>
  <c r="CU104" i="1"/>
  <c r="CO104" i="1"/>
  <c r="CI104" i="1"/>
  <c r="CC104" i="1"/>
  <c r="BW104" i="1"/>
  <c r="BQ104" i="1"/>
  <c r="BK104" i="1"/>
  <c r="BE104" i="1"/>
  <c r="AY104" i="1"/>
  <c r="AS104" i="1"/>
  <c r="AM104" i="1"/>
  <c r="AG104" i="1"/>
  <c r="AA104" i="1"/>
  <c r="U104" i="1"/>
  <c r="O104" i="1"/>
  <c r="I104" i="1"/>
  <c r="EQ103" i="1"/>
  <c r="EK103" i="1"/>
  <c r="EE103" i="1"/>
  <c r="DY103" i="1"/>
  <c r="DS103" i="1"/>
  <c r="DM103" i="1"/>
  <c r="DG103" i="1"/>
  <c r="DA103" i="1"/>
  <c r="CU103" i="1"/>
  <c r="CO103" i="1"/>
  <c r="CI103" i="1"/>
  <c r="CC103" i="1"/>
  <c r="BW103" i="1"/>
  <c r="BQ103" i="1"/>
  <c r="BK103" i="1"/>
  <c r="BE103" i="1"/>
  <c r="AY103" i="1"/>
  <c r="AS103" i="1"/>
  <c r="AM103" i="1"/>
  <c r="AG103" i="1"/>
  <c r="AA103" i="1"/>
  <c r="U103" i="1"/>
  <c r="O103" i="1"/>
  <c r="I103" i="1"/>
  <c r="EQ102" i="1"/>
  <c r="EK102" i="1"/>
  <c r="EE102" i="1"/>
  <c r="DY102" i="1"/>
  <c r="DS102" i="1"/>
  <c r="DM102" i="1"/>
  <c r="DG102" i="1"/>
  <c r="DA102" i="1"/>
  <c r="CU102" i="1"/>
  <c r="CO102" i="1"/>
  <c r="CI102" i="1"/>
  <c r="CC102" i="1"/>
  <c r="BW102" i="1"/>
  <c r="BQ102" i="1"/>
  <c r="BK102" i="1"/>
  <c r="BE102" i="1"/>
  <c r="AY102" i="1"/>
  <c r="AS102" i="1"/>
  <c r="AM102" i="1"/>
  <c r="AG102" i="1"/>
  <c r="AA102" i="1"/>
  <c r="U102" i="1"/>
  <c r="O102" i="1"/>
  <c r="I102" i="1"/>
  <c r="EQ101" i="1"/>
  <c r="EK101" i="1"/>
  <c r="EE101" i="1"/>
  <c r="DY101" i="1"/>
  <c r="DS101" i="1"/>
  <c r="DM101" i="1"/>
  <c r="DG101" i="1"/>
  <c r="DA101" i="1"/>
  <c r="CU101" i="1"/>
  <c r="CO101" i="1"/>
  <c r="CI101" i="1"/>
  <c r="CC101" i="1"/>
  <c r="BW101" i="1"/>
  <c r="BQ101" i="1"/>
  <c r="BK101" i="1"/>
  <c r="BE101" i="1"/>
  <c r="AY101" i="1"/>
  <c r="AS101" i="1"/>
  <c r="AM101" i="1"/>
  <c r="AG101" i="1"/>
  <c r="AA101" i="1"/>
  <c r="U101" i="1"/>
  <c r="O101" i="1"/>
  <c r="I101" i="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<sst xmlns="http://schemas.openxmlformats.org/spreadsheetml/2006/main" count="1618" uniqueCount="111">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</sst>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4/&#1054;&#1082;&#1090;&#1103;&#1073;&#1088;&#1100;/102024_fakt_sait%20&#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1369.64</v>
          </cell>
        </row>
        <row r="10">
          <cell r="D10">
            <v>2344.83</v>
          </cell>
        </row>
        <row r="11">
          <cell r="D11">
            <v>7629.67</v>
          </cell>
        </row>
        <row r="13">
          <cell r="D13">
            <v>1369.64</v>
          </cell>
        </row>
        <row r="14">
          <cell r="D14">
            <v>3896.43</v>
          </cell>
        </row>
        <row r="30">
          <cell r="D30">
            <v>625174.94999999995</v>
          </cell>
        </row>
        <row r="42">
          <cell r="D42">
            <v>2.5</v>
          </cell>
        </row>
        <row r="43">
          <cell r="D43">
            <v>507</v>
          </cell>
        </row>
        <row r="57">
          <cell r="A57">
            <v>45566</v>
          </cell>
          <cell r="B57">
            <v>0</v>
          </cell>
          <cell r="C57">
            <v>1301.08</v>
          </cell>
          <cell r="D57">
            <v>0</v>
          </cell>
          <cell r="E57">
            <v>159.47</v>
          </cell>
          <cell r="F57">
            <v>1332.73</v>
          </cell>
        </row>
        <row r="58">
          <cell r="A58">
            <v>45566.041669999999</v>
          </cell>
          <cell r="B58">
            <v>1</v>
          </cell>
          <cell r="C58">
            <v>1301.7</v>
          </cell>
          <cell r="D58">
            <v>1234.24</v>
          </cell>
          <cell r="E58">
            <v>0</v>
          </cell>
          <cell r="F58">
            <v>1333.35</v>
          </cell>
        </row>
        <row r="59">
          <cell r="A59">
            <v>45566.083330000001</v>
          </cell>
          <cell r="B59">
            <v>2</v>
          </cell>
          <cell r="C59">
            <v>1301.7</v>
          </cell>
          <cell r="D59">
            <v>1216.21</v>
          </cell>
          <cell r="E59">
            <v>0</v>
          </cell>
          <cell r="F59">
            <v>1333.35</v>
          </cell>
        </row>
        <row r="60">
          <cell r="A60">
            <v>45566.125</v>
          </cell>
          <cell r="B60">
            <v>3</v>
          </cell>
          <cell r="C60">
            <v>1301.7</v>
          </cell>
          <cell r="D60">
            <v>1346.04</v>
          </cell>
          <cell r="E60">
            <v>0</v>
          </cell>
          <cell r="F60">
            <v>1333.35</v>
          </cell>
        </row>
        <row r="61">
          <cell r="A61">
            <v>45566.166669999999</v>
          </cell>
          <cell r="B61">
            <v>4</v>
          </cell>
          <cell r="C61">
            <v>1301.7</v>
          </cell>
          <cell r="D61">
            <v>1424.55</v>
          </cell>
          <cell r="E61">
            <v>0</v>
          </cell>
          <cell r="F61">
            <v>1333.35</v>
          </cell>
        </row>
        <row r="62">
          <cell r="A62">
            <v>45566.208330000001</v>
          </cell>
          <cell r="B62">
            <v>5</v>
          </cell>
          <cell r="C62">
            <v>1301.24</v>
          </cell>
          <cell r="D62">
            <v>399.58</v>
          </cell>
          <cell r="E62">
            <v>0</v>
          </cell>
          <cell r="F62">
            <v>1332.89</v>
          </cell>
        </row>
        <row r="63">
          <cell r="A63">
            <v>45566.25</v>
          </cell>
          <cell r="B63">
            <v>6</v>
          </cell>
          <cell r="C63">
            <v>1300.93</v>
          </cell>
          <cell r="D63">
            <v>634.17999999999995</v>
          </cell>
          <cell r="E63">
            <v>0</v>
          </cell>
          <cell r="F63">
            <v>1332.58</v>
          </cell>
        </row>
        <row r="64">
          <cell r="A64">
            <v>45566.291669999999</v>
          </cell>
          <cell r="B64">
            <v>7</v>
          </cell>
          <cell r="C64">
            <v>1317.57</v>
          </cell>
          <cell r="D64">
            <v>554.95000000000005</v>
          </cell>
          <cell r="E64">
            <v>0</v>
          </cell>
          <cell r="F64">
            <v>1349.22</v>
          </cell>
        </row>
        <row r="65">
          <cell r="A65">
            <v>45566.333330000001</v>
          </cell>
          <cell r="B65">
            <v>8</v>
          </cell>
          <cell r="C65">
            <v>1300.58</v>
          </cell>
          <cell r="D65">
            <v>109.04</v>
          </cell>
          <cell r="E65">
            <v>0</v>
          </cell>
          <cell r="F65">
            <v>1332.23</v>
          </cell>
        </row>
        <row r="66">
          <cell r="A66">
            <v>45566.375</v>
          </cell>
          <cell r="B66">
            <v>9</v>
          </cell>
          <cell r="C66">
            <v>1300.55</v>
          </cell>
          <cell r="D66">
            <v>97.88</v>
          </cell>
          <cell r="E66">
            <v>0</v>
          </cell>
          <cell r="F66">
            <v>1332.2</v>
          </cell>
        </row>
        <row r="67">
          <cell r="A67">
            <v>45566.416669999999</v>
          </cell>
          <cell r="B67">
            <v>10</v>
          </cell>
          <cell r="C67">
            <v>1331.08</v>
          </cell>
          <cell r="D67">
            <v>45.95</v>
          </cell>
          <cell r="E67">
            <v>0</v>
          </cell>
          <cell r="F67">
            <v>1362.73</v>
          </cell>
        </row>
        <row r="68">
          <cell r="A68">
            <v>45566.458330000001</v>
          </cell>
          <cell r="B68">
            <v>11</v>
          </cell>
          <cell r="C68">
            <v>1341.59</v>
          </cell>
          <cell r="D68">
            <v>0</v>
          </cell>
          <cell r="E68">
            <v>26.94</v>
          </cell>
          <cell r="F68">
            <v>1373.24</v>
          </cell>
        </row>
        <row r="69">
          <cell r="A69">
            <v>45566.5</v>
          </cell>
          <cell r="B69">
            <v>12</v>
          </cell>
          <cell r="C69">
            <v>1314.59</v>
          </cell>
          <cell r="D69">
            <v>20.75</v>
          </cell>
          <cell r="E69">
            <v>0</v>
          </cell>
          <cell r="F69">
            <v>1346.24</v>
          </cell>
        </row>
        <row r="70">
          <cell r="A70">
            <v>45566.541669999999</v>
          </cell>
          <cell r="B70">
            <v>13</v>
          </cell>
          <cell r="C70">
            <v>1321.3</v>
          </cell>
          <cell r="D70">
            <v>5.2</v>
          </cell>
          <cell r="E70">
            <v>0</v>
          </cell>
          <cell r="F70">
            <v>1352.95</v>
          </cell>
        </row>
        <row r="71">
          <cell r="A71">
            <v>45566.583330000001</v>
          </cell>
          <cell r="B71">
            <v>14</v>
          </cell>
          <cell r="C71">
            <v>1327.36</v>
          </cell>
          <cell r="D71">
            <v>8.4600000000000009</v>
          </cell>
          <cell r="E71">
            <v>0</v>
          </cell>
          <cell r="F71">
            <v>1359.01</v>
          </cell>
        </row>
        <row r="72">
          <cell r="A72">
            <v>45566.625</v>
          </cell>
          <cell r="B72">
            <v>15</v>
          </cell>
          <cell r="C72">
            <v>1321.65</v>
          </cell>
          <cell r="D72">
            <v>0</v>
          </cell>
          <cell r="E72">
            <v>11.62</v>
          </cell>
          <cell r="F72">
            <v>1353.3</v>
          </cell>
        </row>
        <row r="73">
          <cell r="A73">
            <v>45566.666669999999</v>
          </cell>
          <cell r="B73">
            <v>16</v>
          </cell>
          <cell r="C73">
            <v>1316.75</v>
          </cell>
          <cell r="D73">
            <v>0</v>
          </cell>
          <cell r="E73">
            <v>61.7</v>
          </cell>
          <cell r="F73">
            <v>1348.4</v>
          </cell>
        </row>
        <row r="74">
          <cell r="A74">
            <v>45566.708330000001</v>
          </cell>
          <cell r="B74">
            <v>17</v>
          </cell>
          <cell r="C74">
            <v>1300.5</v>
          </cell>
          <cell r="D74">
            <v>14.41</v>
          </cell>
          <cell r="E74">
            <v>0</v>
          </cell>
          <cell r="F74">
            <v>1332.15</v>
          </cell>
        </row>
        <row r="75">
          <cell r="A75">
            <v>45566.75</v>
          </cell>
          <cell r="B75">
            <v>18</v>
          </cell>
          <cell r="C75">
            <v>1363.97</v>
          </cell>
          <cell r="D75">
            <v>99.34</v>
          </cell>
          <cell r="E75">
            <v>0</v>
          </cell>
          <cell r="F75">
            <v>1395.62</v>
          </cell>
        </row>
        <row r="76">
          <cell r="A76">
            <v>45566.791669999999</v>
          </cell>
          <cell r="B76">
            <v>19</v>
          </cell>
          <cell r="C76">
            <v>1392.31</v>
          </cell>
          <cell r="D76">
            <v>0</v>
          </cell>
          <cell r="E76">
            <v>26.46</v>
          </cell>
          <cell r="F76">
            <v>1423.96</v>
          </cell>
        </row>
        <row r="77">
          <cell r="A77">
            <v>45566.833330000001</v>
          </cell>
          <cell r="B77">
            <v>20</v>
          </cell>
          <cell r="C77">
            <v>1334.07</v>
          </cell>
          <cell r="D77">
            <v>0</v>
          </cell>
          <cell r="E77">
            <v>26.01</v>
          </cell>
          <cell r="F77">
            <v>1365.72</v>
          </cell>
        </row>
        <row r="78">
          <cell r="A78">
            <v>45566.875</v>
          </cell>
          <cell r="B78">
            <v>21</v>
          </cell>
          <cell r="C78">
            <v>1299.6500000000001</v>
          </cell>
          <cell r="D78">
            <v>0</v>
          </cell>
          <cell r="E78">
            <v>108.45</v>
          </cell>
          <cell r="F78">
            <v>1331.3</v>
          </cell>
        </row>
        <row r="79">
          <cell r="A79">
            <v>45566.916669999999</v>
          </cell>
          <cell r="B79">
            <v>22</v>
          </cell>
          <cell r="C79">
            <v>1299.8599999999999</v>
          </cell>
          <cell r="D79">
            <v>0</v>
          </cell>
          <cell r="E79">
            <v>63.09</v>
          </cell>
          <cell r="F79">
            <v>1331.51</v>
          </cell>
        </row>
        <row r="80">
          <cell r="A80">
            <v>45566.958330000001</v>
          </cell>
          <cell r="B80">
            <v>23</v>
          </cell>
          <cell r="C80">
            <v>1330.06</v>
          </cell>
          <cell r="D80">
            <v>0</v>
          </cell>
          <cell r="E80">
            <v>222.33</v>
          </cell>
          <cell r="F80">
            <v>1361.71</v>
          </cell>
        </row>
        <row r="81">
          <cell r="A81">
            <v>45567</v>
          </cell>
          <cell r="B81">
            <v>0</v>
          </cell>
          <cell r="C81">
            <v>1304.9100000000001</v>
          </cell>
          <cell r="D81">
            <v>0</v>
          </cell>
          <cell r="E81">
            <v>248.73</v>
          </cell>
          <cell r="F81">
            <v>1336.56</v>
          </cell>
        </row>
        <row r="82">
          <cell r="A82">
            <v>45567.041669999999</v>
          </cell>
          <cell r="B82">
            <v>1</v>
          </cell>
          <cell r="C82">
            <v>1301.2</v>
          </cell>
          <cell r="D82">
            <v>0</v>
          </cell>
          <cell r="E82">
            <v>40.32</v>
          </cell>
          <cell r="F82">
            <v>1332.85</v>
          </cell>
        </row>
        <row r="83">
          <cell r="A83">
            <v>45567.083330000001</v>
          </cell>
          <cell r="B83">
            <v>2</v>
          </cell>
          <cell r="C83">
            <v>1301.22</v>
          </cell>
          <cell r="D83">
            <v>0</v>
          </cell>
          <cell r="E83">
            <v>16.440000000000001</v>
          </cell>
          <cell r="F83">
            <v>1332.87</v>
          </cell>
        </row>
        <row r="84">
          <cell r="A84">
            <v>45567.125</v>
          </cell>
          <cell r="B84">
            <v>3</v>
          </cell>
          <cell r="C84">
            <v>1301.22</v>
          </cell>
          <cell r="D84">
            <v>67.680000000000007</v>
          </cell>
          <cell r="E84">
            <v>0</v>
          </cell>
          <cell r="F84">
            <v>1332.87</v>
          </cell>
        </row>
        <row r="85">
          <cell r="A85">
            <v>45567.166669999999</v>
          </cell>
          <cell r="B85">
            <v>4</v>
          </cell>
          <cell r="C85">
            <v>1301.17</v>
          </cell>
          <cell r="D85">
            <v>185.99</v>
          </cell>
          <cell r="E85">
            <v>0</v>
          </cell>
          <cell r="F85">
            <v>1332.82</v>
          </cell>
        </row>
        <row r="86">
          <cell r="A86">
            <v>45567.208330000001</v>
          </cell>
          <cell r="B86">
            <v>5</v>
          </cell>
          <cell r="C86">
            <v>1301.08</v>
          </cell>
          <cell r="D86">
            <v>245.3</v>
          </cell>
          <cell r="E86">
            <v>0</v>
          </cell>
          <cell r="F86">
            <v>1332.73</v>
          </cell>
        </row>
        <row r="87">
          <cell r="A87">
            <v>45567.25</v>
          </cell>
          <cell r="B87">
            <v>6</v>
          </cell>
          <cell r="C87">
            <v>1300.6500000000001</v>
          </cell>
          <cell r="D87">
            <v>356.13</v>
          </cell>
          <cell r="E87">
            <v>0</v>
          </cell>
          <cell r="F87">
            <v>1332.3</v>
          </cell>
        </row>
        <row r="88">
          <cell r="A88">
            <v>45567.291669999999</v>
          </cell>
          <cell r="B88">
            <v>7</v>
          </cell>
          <cell r="C88">
            <v>1382.91</v>
          </cell>
          <cell r="D88">
            <v>182.37</v>
          </cell>
          <cell r="E88">
            <v>0</v>
          </cell>
          <cell r="F88">
            <v>1414.56</v>
          </cell>
        </row>
        <row r="89">
          <cell r="A89">
            <v>45567.333330000001</v>
          </cell>
          <cell r="B89">
            <v>8</v>
          </cell>
          <cell r="C89">
            <v>1300.5</v>
          </cell>
          <cell r="D89">
            <v>62.59</v>
          </cell>
          <cell r="E89">
            <v>0</v>
          </cell>
          <cell r="F89">
            <v>1332.15</v>
          </cell>
        </row>
        <row r="90">
          <cell r="A90">
            <v>45567.375</v>
          </cell>
          <cell r="B90">
            <v>9</v>
          </cell>
          <cell r="C90">
            <v>1366.43</v>
          </cell>
          <cell r="D90">
            <v>33.700000000000003</v>
          </cell>
          <cell r="E90">
            <v>0</v>
          </cell>
          <cell r="F90">
            <v>1398.08</v>
          </cell>
        </row>
        <row r="91">
          <cell r="A91">
            <v>45567.416669999999</v>
          </cell>
          <cell r="B91">
            <v>10</v>
          </cell>
          <cell r="C91">
            <v>1388.26</v>
          </cell>
          <cell r="D91">
            <v>0</v>
          </cell>
          <cell r="E91">
            <v>52.6</v>
          </cell>
          <cell r="F91">
            <v>1419.91</v>
          </cell>
        </row>
        <row r="92">
          <cell r="A92">
            <v>45567.458330000001</v>
          </cell>
          <cell r="B92">
            <v>11</v>
          </cell>
          <cell r="C92">
            <v>1387.87</v>
          </cell>
          <cell r="D92">
            <v>0</v>
          </cell>
          <cell r="E92">
            <v>47.55</v>
          </cell>
          <cell r="F92">
            <v>1419.52</v>
          </cell>
        </row>
        <row r="93">
          <cell r="A93">
            <v>45567.5</v>
          </cell>
          <cell r="B93">
            <v>12</v>
          </cell>
          <cell r="C93">
            <v>1365.52</v>
          </cell>
          <cell r="D93">
            <v>0</v>
          </cell>
          <cell r="E93">
            <v>53.46</v>
          </cell>
          <cell r="F93">
            <v>1397.17</v>
          </cell>
        </row>
        <row r="94">
          <cell r="A94">
            <v>45567.541669999999</v>
          </cell>
          <cell r="B94">
            <v>13</v>
          </cell>
          <cell r="C94">
            <v>1366.6</v>
          </cell>
          <cell r="D94">
            <v>0</v>
          </cell>
          <cell r="E94">
            <v>45.74</v>
          </cell>
          <cell r="F94">
            <v>1398.25</v>
          </cell>
        </row>
        <row r="95">
          <cell r="A95">
            <v>45567.583330000001</v>
          </cell>
          <cell r="B95">
            <v>14</v>
          </cell>
          <cell r="C95">
            <v>1375.89</v>
          </cell>
          <cell r="D95">
            <v>0</v>
          </cell>
          <cell r="E95">
            <v>90.15</v>
          </cell>
          <cell r="F95">
            <v>1407.54</v>
          </cell>
        </row>
        <row r="96">
          <cell r="A96">
            <v>45567.625</v>
          </cell>
          <cell r="B96">
            <v>15</v>
          </cell>
          <cell r="C96">
            <v>1368.12</v>
          </cell>
          <cell r="D96">
            <v>0</v>
          </cell>
          <cell r="E96">
            <v>66.42</v>
          </cell>
          <cell r="F96">
            <v>1399.77</v>
          </cell>
        </row>
        <row r="97">
          <cell r="A97">
            <v>45567.666669999999</v>
          </cell>
          <cell r="B97">
            <v>16</v>
          </cell>
          <cell r="C97">
            <v>1357.71</v>
          </cell>
          <cell r="D97">
            <v>0</v>
          </cell>
          <cell r="E97">
            <v>72.47</v>
          </cell>
          <cell r="F97">
            <v>1389.36</v>
          </cell>
        </row>
        <row r="98">
          <cell r="A98">
            <v>45567.708330000001</v>
          </cell>
          <cell r="B98">
            <v>17</v>
          </cell>
          <cell r="C98">
            <v>1342.82</v>
          </cell>
          <cell r="D98">
            <v>8.3800000000000008</v>
          </cell>
          <cell r="E98">
            <v>0</v>
          </cell>
          <cell r="F98">
            <v>1374.47</v>
          </cell>
        </row>
        <row r="99">
          <cell r="A99">
            <v>45567.75</v>
          </cell>
          <cell r="B99">
            <v>18</v>
          </cell>
          <cell r="C99">
            <v>1416.47</v>
          </cell>
          <cell r="D99">
            <v>58.62</v>
          </cell>
          <cell r="E99">
            <v>0</v>
          </cell>
          <cell r="F99">
            <v>1448.12</v>
          </cell>
        </row>
        <row r="100">
          <cell r="A100">
            <v>45567.791669999999</v>
          </cell>
          <cell r="B100">
            <v>19</v>
          </cell>
          <cell r="C100">
            <v>1453.18</v>
          </cell>
          <cell r="D100">
            <v>142.01</v>
          </cell>
          <cell r="E100">
            <v>0</v>
          </cell>
          <cell r="F100">
            <v>1484.83</v>
          </cell>
        </row>
        <row r="101">
          <cell r="A101">
            <v>45567.833330000001</v>
          </cell>
          <cell r="B101">
            <v>20</v>
          </cell>
          <cell r="C101">
            <v>1386.28</v>
          </cell>
          <cell r="D101">
            <v>263.47000000000003</v>
          </cell>
          <cell r="E101">
            <v>0</v>
          </cell>
          <cell r="F101">
            <v>1417.93</v>
          </cell>
        </row>
        <row r="102">
          <cell r="A102">
            <v>45567.875</v>
          </cell>
          <cell r="B102">
            <v>21</v>
          </cell>
          <cell r="C102">
            <v>1299.56</v>
          </cell>
          <cell r="D102">
            <v>15.23</v>
          </cell>
          <cell r="E102">
            <v>0</v>
          </cell>
          <cell r="F102">
            <v>1331.21</v>
          </cell>
        </row>
        <row r="103">
          <cell r="A103">
            <v>45567.916669999999</v>
          </cell>
          <cell r="B103">
            <v>22</v>
          </cell>
          <cell r="C103">
            <v>1299.69</v>
          </cell>
          <cell r="D103">
            <v>0</v>
          </cell>
          <cell r="E103">
            <v>105.4</v>
          </cell>
          <cell r="F103">
            <v>1331.34</v>
          </cell>
        </row>
        <row r="104">
          <cell r="A104">
            <v>45567.958330000001</v>
          </cell>
          <cell r="B104">
            <v>23</v>
          </cell>
          <cell r="C104">
            <v>1404.84</v>
          </cell>
          <cell r="D104">
            <v>3.83</v>
          </cell>
          <cell r="E104">
            <v>0</v>
          </cell>
          <cell r="F104">
            <v>1436.49</v>
          </cell>
        </row>
        <row r="105">
          <cell r="A105">
            <v>45568</v>
          </cell>
          <cell r="B105">
            <v>0</v>
          </cell>
          <cell r="C105">
            <v>1319.16</v>
          </cell>
          <cell r="D105">
            <v>14.37</v>
          </cell>
          <cell r="E105">
            <v>0</v>
          </cell>
          <cell r="F105">
            <v>1350.81</v>
          </cell>
        </row>
        <row r="106">
          <cell r="A106">
            <v>45568.041669999999</v>
          </cell>
          <cell r="B106">
            <v>1</v>
          </cell>
          <cell r="C106">
            <v>1300.77</v>
          </cell>
          <cell r="D106">
            <v>0</v>
          </cell>
          <cell r="E106">
            <v>487.38</v>
          </cell>
          <cell r="F106">
            <v>1332.42</v>
          </cell>
        </row>
        <row r="107">
          <cell r="A107">
            <v>45568.083330000001</v>
          </cell>
          <cell r="B107">
            <v>2</v>
          </cell>
          <cell r="C107">
            <v>1300.83</v>
          </cell>
          <cell r="D107">
            <v>34.72</v>
          </cell>
          <cell r="E107">
            <v>0</v>
          </cell>
          <cell r="F107">
            <v>1332.48</v>
          </cell>
        </row>
        <row r="108">
          <cell r="A108">
            <v>45568.125</v>
          </cell>
          <cell r="B108">
            <v>3</v>
          </cell>
          <cell r="C108">
            <v>1300.82</v>
          </cell>
          <cell r="D108">
            <v>30.46</v>
          </cell>
          <cell r="E108">
            <v>0</v>
          </cell>
          <cell r="F108">
            <v>1332.47</v>
          </cell>
        </row>
        <row r="109">
          <cell r="A109">
            <v>45568.166669999999</v>
          </cell>
          <cell r="B109">
            <v>4</v>
          </cell>
          <cell r="C109">
            <v>1300.74</v>
          </cell>
          <cell r="D109">
            <v>33.39</v>
          </cell>
          <cell r="E109">
            <v>0</v>
          </cell>
          <cell r="F109">
            <v>1332.39</v>
          </cell>
        </row>
        <row r="110">
          <cell r="A110">
            <v>45568.208330000001</v>
          </cell>
          <cell r="B110">
            <v>5</v>
          </cell>
          <cell r="C110">
            <v>1300.68</v>
          </cell>
          <cell r="D110">
            <v>35.64</v>
          </cell>
          <cell r="E110">
            <v>0</v>
          </cell>
          <cell r="F110">
            <v>1332.33</v>
          </cell>
        </row>
        <row r="111">
          <cell r="A111">
            <v>45568.25</v>
          </cell>
          <cell r="B111">
            <v>6</v>
          </cell>
          <cell r="C111">
            <v>1300.1099999999999</v>
          </cell>
          <cell r="D111">
            <v>337.07</v>
          </cell>
          <cell r="E111">
            <v>0</v>
          </cell>
          <cell r="F111">
            <v>1331.76</v>
          </cell>
        </row>
        <row r="112">
          <cell r="A112">
            <v>45568.291669999999</v>
          </cell>
          <cell r="B112">
            <v>7</v>
          </cell>
          <cell r="C112">
            <v>1397.92</v>
          </cell>
          <cell r="D112">
            <v>291.19</v>
          </cell>
          <cell r="E112">
            <v>0</v>
          </cell>
          <cell r="F112">
            <v>1429.57</v>
          </cell>
        </row>
        <row r="113">
          <cell r="A113">
            <v>45568.333330000001</v>
          </cell>
          <cell r="B113">
            <v>8</v>
          </cell>
          <cell r="C113">
            <v>1299.78</v>
          </cell>
          <cell r="D113">
            <v>390.29</v>
          </cell>
          <cell r="E113">
            <v>0</v>
          </cell>
          <cell r="F113">
            <v>1331.43</v>
          </cell>
        </row>
        <row r="114">
          <cell r="A114">
            <v>45568.375</v>
          </cell>
          <cell r="B114">
            <v>9</v>
          </cell>
          <cell r="C114">
            <v>1351.38</v>
          </cell>
          <cell r="D114">
            <v>392.8</v>
          </cell>
          <cell r="E114">
            <v>0</v>
          </cell>
          <cell r="F114">
            <v>1383.03</v>
          </cell>
        </row>
        <row r="115">
          <cell r="A115">
            <v>45568.416669999999</v>
          </cell>
          <cell r="B115">
            <v>10</v>
          </cell>
          <cell r="C115">
            <v>1390.63</v>
          </cell>
          <cell r="D115">
            <v>350.78</v>
          </cell>
          <cell r="E115">
            <v>0</v>
          </cell>
          <cell r="F115">
            <v>1422.28</v>
          </cell>
        </row>
        <row r="116">
          <cell r="A116">
            <v>45568.458330000001</v>
          </cell>
          <cell r="B116">
            <v>11</v>
          </cell>
          <cell r="C116">
            <v>1384.56</v>
          </cell>
          <cell r="D116">
            <v>191.94</v>
          </cell>
          <cell r="E116">
            <v>0</v>
          </cell>
          <cell r="F116">
            <v>1416.21</v>
          </cell>
        </row>
        <row r="117">
          <cell r="A117">
            <v>45568.5</v>
          </cell>
          <cell r="B117">
            <v>12</v>
          </cell>
          <cell r="C117">
            <v>1337.36</v>
          </cell>
          <cell r="D117">
            <v>238.32</v>
          </cell>
          <cell r="E117">
            <v>0</v>
          </cell>
          <cell r="F117">
            <v>1369.01</v>
          </cell>
        </row>
        <row r="118">
          <cell r="A118">
            <v>45568.541669999999</v>
          </cell>
          <cell r="B118">
            <v>13</v>
          </cell>
          <cell r="C118">
            <v>1324.05</v>
          </cell>
          <cell r="D118">
            <v>168.86</v>
          </cell>
          <cell r="E118">
            <v>0</v>
          </cell>
          <cell r="F118">
            <v>1355.7</v>
          </cell>
        </row>
        <row r="119">
          <cell r="A119">
            <v>45568.583330000001</v>
          </cell>
          <cell r="B119">
            <v>14</v>
          </cell>
          <cell r="C119">
            <v>1331.11</v>
          </cell>
          <cell r="D119">
            <v>79.319999999999993</v>
          </cell>
          <cell r="E119">
            <v>0</v>
          </cell>
          <cell r="F119">
            <v>1362.76</v>
          </cell>
        </row>
        <row r="120">
          <cell r="A120">
            <v>45568.625</v>
          </cell>
          <cell r="B120">
            <v>15</v>
          </cell>
          <cell r="C120">
            <v>1316.06</v>
          </cell>
          <cell r="D120">
            <v>89.6</v>
          </cell>
          <cell r="E120">
            <v>0</v>
          </cell>
          <cell r="F120">
            <v>1347.71</v>
          </cell>
        </row>
        <row r="121">
          <cell r="A121">
            <v>45568.666669999999</v>
          </cell>
          <cell r="B121">
            <v>16</v>
          </cell>
          <cell r="C121">
            <v>1299.9100000000001</v>
          </cell>
          <cell r="D121">
            <v>45.93</v>
          </cell>
          <cell r="E121">
            <v>0</v>
          </cell>
          <cell r="F121">
            <v>1331.56</v>
          </cell>
        </row>
        <row r="122">
          <cell r="A122">
            <v>45568.708330000001</v>
          </cell>
          <cell r="B122">
            <v>17</v>
          </cell>
          <cell r="C122">
            <v>1299.82</v>
          </cell>
          <cell r="D122">
            <v>68.680000000000007</v>
          </cell>
          <cell r="E122">
            <v>0</v>
          </cell>
          <cell r="F122">
            <v>1331.47</v>
          </cell>
        </row>
        <row r="123">
          <cell r="A123">
            <v>45568.75</v>
          </cell>
          <cell r="B123">
            <v>18</v>
          </cell>
          <cell r="C123">
            <v>1419.31</v>
          </cell>
          <cell r="D123">
            <v>320.02</v>
          </cell>
          <cell r="E123">
            <v>0</v>
          </cell>
          <cell r="F123">
            <v>1450.96</v>
          </cell>
        </row>
        <row r="124">
          <cell r="A124">
            <v>45568.791669999999</v>
          </cell>
          <cell r="B124">
            <v>19</v>
          </cell>
          <cell r="C124">
            <v>1484.16</v>
          </cell>
          <cell r="D124">
            <v>132.85</v>
          </cell>
          <cell r="E124">
            <v>0</v>
          </cell>
          <cell r="F124">
            <v>1515.81</v>
          </cell>
        </row>
        <row r="125">
          <cell r="A125">
            <v>45568.833330000001</v>
          </cell>
          <cell r="B125">
            <v>20</v>
          </cell>
          <cell r="C125">
            <v>1424.16</v>
          </cell>
          <cell r="D125">
            <v>55.46</v>
          </cell>
          <cell r="E125">
            <v>0</v>
          </cell>
          <cell r="F125">
            <v>1455.81</v>
          </cell>
        </row>
        <row r="126">
          <cell r="A126">
            <v>45568.875</v>
          </cell>
          <cell r="B126">
            <v>21</v>
          </cell>
          <cell r="C126">
            <v>1305.47</v>
          </cell>
          <cell r="D126">
            <v>11.24</v>
          </cell>
          <cell r="E126">
            <v>0</v>
          </cell>
          <cell r="F126">
            <v>1337.12</v>
          </cell>
        </row>
        <row r="127">
          <cell r="A127">
            <v>45568.916669999999</v>
          </cell>
          <cell r="B127">
            <v>22</v>
          </cell>
          <cell r="C127">
            <v>1298.92</v>
          </cell>
          <cell r="D127">
            <v>15.38</v>
          </cell>
          <cell r="E127">
            <v>0</v>
          </cell>
          <cell r="F127">
            <v>1330.57</v>
          </cell>
        </row>
        <row r="128">
          <cell r="A128">
            <v>45568.958330000001</v>
          </cell>
          <cell r="B128">
            <v>23</v>
          </cell>
          <cell r="C128">
            <v>1371.85</v>
          </cell>
          <cell r="D128">
            <v>0</v>
          </cell>
          <cell r="E128">
            <v>82.85</v>
          </cell>
          <cell r="F128">
            <v>1403.5</v>
          </cell>
        </row>
        <row r="129">
          <cell r="A129">
            <v>45569</v>
          </cell>
          <cell r="B129">
            <v>0</v>
          </cell>
          <cell r="C129">
            <v>1304.92</v>
          </cell>
          <cell r="D129">
            <v>0</v>
          </cell>
          <cell r="E129">
            <v>125.93</v>
          </cell>
          <cell r="F129">
            <v>1336.57</v>
          </cell>
        </row>
        <row r="130">
          <cell r="A130">
            <v>45569.041669999999</v>
          </cell>
          <cell r="B130">
            <v>1</v>
          </cell>
          <cell r="C130">
            <v>1301</v>
          </cell>
          <cell r="D130">
            <v>45.49</v>
          </cell>
          <cell r="E130">
            <v>0</v>
          </cell>
          <cell r="F130">
            <v>1332.65</v>
          </cell>
        </row>
        <row r="131">
          <cell r="A131">
            <v>45569.083330000001</v>
          </cell>
          <cell r="B131">
            <v>2</v>
          </cell>
          <cell r="C131">
            <v>1301.06</v>
          </cell>
          <cell r="D131">
            <v>7.52</v>
          </cell>
          <cell r="E131">
            <v>0</v>
          </cell>
          <cell r="F131">
            <v>1332.71</v>
          </cell>
        </row>
        <row r="132">
          <cell r="A132">
            <v>45569.125</v>
          </cell>
          <cell r="B132">
            <v>3</v>
          </cell>
          <cell r="C132">
            <v>1301.07</v>
          </cell>
          <cell r="D132">
            <v>106.44</v>
          </cell>
          <cell r="E132">
            <v>0</v>
          </cell>
          <cell r="F132">
            <v>1332.72</v>
          </cell>
        </row>
        <row r="133">
          <cell r="A133">
            <v>45569.166669999999</v>
          </cell>
          <cell r="B133">
            <v>4</v>
          </cell>
          <cell r="C133">
            <v>1300.98</v>
          </cell>
          <cell r="D133">
            <v>86.67</v>
          </cell>
          <cell r="E133">
            <v>0</v>
          </cell>
          <cell r="F133">
            <v>1332.63</v>
          </cell>
        </row>
        <row r="134">
          <cell r="A134">
            <v>45569.208330000001</v>
          </cell>
          <cell r="B134">
            <v>5</v>
          </cell>
          <cell r="C134">
            <v>1300.75</v>
          </cell>
          <cell r="D134">
            <v>257.08999999999997</v>
          </cell>
          <cell r="E134">
            <v>0</v>
          </cell>
          <cell r="F134">
            <v>1332.4</v>
          </cell>
        </row>
        <row r="135">
          <cell r="A135">
            <v>45569.25</v>
          </cell>
          <cell r="B135">
            <v>6</v>
          </cell>
          <cell r="C135">
            <v>1300.01</v>
          </cell>
          <cell r="D135">
            <v>107.58</v>
          </cell>
          <cell r="E135">
            <v>0</v>
          </cell>
          <cell r="F135">
            <v>1331.66</v>
          </cell>
        </row>
        <row r="136">
          <cell r="A136">
            <v>45569.291669999999</v>
          </cell>
          <cell r="B136">
            <v>7</v>
          </cell>
          <cell r="C136">
            <v>1386.84</v>
          </cell>
          <cell r="D136">
            <v>165.28</v>
          </cell>
          <cell r="E136">
            <v>0</v>
          </cell>
          <cell r="F136">
            <v>1418.49</v>
          </cell>
        </row>
        <row r="137">
          <cell r="A137">
            <v>45569.333330000001</v>
          </cell>
          <cell r="B137">
            <v>8</v>
          </cell>
          <cell r="C137">
            <v>1299.94</v>
          </cell>
          <cell r="D137">
            <v>88.44</v>
          </cell>
          <cell r="E137">
            <v>0</v>
          </cell>
          <cell r="F137">
            <v>1331.59</v>
          </cell>
        </row>
        <row r="138">
          <cell r="A138">
            <v>45569.375</v>
          </cell>
          <cell r="B138">
            <v>9</v>
          </cell>
          <cell r="C138">
            <v>1339.45</v>
          </cell>
          <cell r="D138">
            <v>37.57</v>
          </cell>
          <cell r="E138">
            <v>0</v>
          </cell>
          <cell r="F138">
            <v>1371.1</v>
          </cell>
        </row>
        <row r="139">
          <cell r="A139">
            <v>45569.416669999999</v>
          </cell>
          <cell r="B139">
            <v>10</v>
          </cell>
          <cell r="C139">
            <v>1372.71</v>
          </cell>
          <cell r="D139">
            <v>50.01</v>
          </cell>
          <cell r="E139">
            <v>0</v>
          </cell>
          <cell r="F139">
            <v>1404.36</v>
          </cell>
        </row>
        <row r="140">
          <cell r="A140">
            <v>45569.458330000001</v>
          </cell>
          <cell r="B140">
            <v>11</v>
          </cell>
          <cell r="C140">
            <v>1380.45</v>
          </cell>
          <cell r="D140">
            <v>16.61</v>
          </cell>
          <cell r="E140">
            <v>0</v>
          </cell>
          <cell r="F140">
            <v>1412.1</v>
          </cell>
        </row>
        <row r="141">
          <cell r="A141">
            <v>45569.5</v>
          </cell>
          <cell r="B141">
            <v>12</v>
          </cell>
          <cell r="C141">
            <v>1347.35</v>
          </cell>
          <cell r="D141">
            <v>18.38</v>
          </cell>
          <cell r="E141">
            <v>0</v>
          </cell>
          <cell r="F141">
            <v>1379</v>
          </cell>
        </row>
        <row r="142">
          <cell r="A142">
            <v>45569.541669999999</v>
          </cell>
          <cell r="B142">
            <v>13</v>
          </cell>
          <cell r="C142">
            <v>1333.95</v>
          </cell>
          <cell r="D142">
            <v>61.77</v>
          </cell>
          <cell r="E142">
            <v>0</v>
          </cell>
          <cell r="F142">
            <v>1365.6</v>
          </cell>
        </row>
        <row r="143">
          <cell r="A143">
            <v>45569.583330000001</v>
          </cell>
          <cell r="B143">
            <v>14</v>
          </cell>
          <cell r="C143">
            <v>1333.88</v>
          </cell>
          <cell r="D143">
            <v>69.84</v>
          </cell>
          <cell r="E143">
            <v>0</v>
          </cell>
          <cell r="F143">
            <v>1365.53</v>
          </cell>
        </row>
        <row r="144">
          <cell r="A144">
            <v>45569.625</v>
          </cell>
          <cell r="B144">
            <v>15</v>
          </cell>
          <cell r="C144">
            <v>1326.13</v>
          </cell>
          <cell r="D144">
            <v>106.28</v>
          </cell>
          <cell r="E144">
            <v>0</v>
          </cell>
          <cell r="F144">
            <v>1357.78</v>
          </cell>
        </row>
        <row r="145">
          <cell r="A145">
            <v>45569.666669999999</v>
          </cell>
          <cell r="B145">
            <v>16</v>
          </cell>
          <cell r="C145">
            <v>1310.32</v>
          </cell>
          <cell r="D145">
            <v>92.07</v>
          </cell>
          <cell r="E145">
            <v>0</v>
          </cell>
          <cell r="F145">
            <v>1341.97</v>
          </cell>
        </row>
        <row r="146">
          <cell r="A146">
            <v>45569.708330000001</v>
          </cell>
          <cell r="B146">
            <v>17</v>
          </cell>
          <cell r="C146">
            <v>1331.39</v>
          </cell>
          <cell r="D146">
            <v>613.28</v>
          </cell>
          <cell r="E146">
            <v>0</v>
          </cell>
          <cell r="F146">
            <v>1363.04</v>
          </cell>
        </row>
        <row r="147">
          <cell r="A147">
            <v>45569.75</v>
          </cell>
          <cell r="B147">
            <v>18</v>
          </cell>
          <cell r="C147">
            <v>1448.04</v>
          </cell>
          <cell r="D147">
            <v>1656.95</v>
          </cell>
          <cell r="E147">
            <v>0</v>
          </cell>
          <cell r="F147">
            <v>1479.69</v>
          </cell>
        </row>
        <row r="148">
          <cell r="A148">
            <v>45569.791669999999</v>
          </cell>
          <cell r="B148">
            <v>19</v>
          </cell>
          <cell r="C148">
            <v>1481.47</v>
          </cell>
          <cell r="D148">
            <v>1285.27</v>
          </cell>
          <cell r="E148">
            <v>0</v>
          </cell>
          <cell r="F148">
            <v>1513.12</v>
          </cell>
        </row>
        <row r="149">
          <cell r="A149">
            <v>45569.833330000001</v>
          </cell>
          <cell r="B149">
            <v>20</v>
          </cell>
          <cell r="C149">
            <v>1446.8</v>
          </cell>
          <cell r="D149">
            <v>33.54</v>
          </cell>
          <cell r="E149">
            <v>0</v>
          </cell>
          <cell r="F149">
            <v>1478.45</v>
          </cell>
        </row>
        <row r="150">
          <cell r="A150">
            <v>45569.875</v>
          </cell>
          <cell r="B150">
            <v>21</v>
          </cell>
          <cell r="C150">
            <v>1329.12</v>
          </cell>
          <cell r="D150">
            <v>0</v>
          </cell>
          <cell r="E150">
            <v>33.82</v>
          </cell>
          <cell r="F150">
            <v>1360.77</v>
          </cell>
        </row>
        <row r="151">
          <cell r="A151">
            <v>45569.916669999999</v>
          </cell>
          <cell r="B151">
            <v>22</v>
          </cell>
          <cell r="C151">
            <v>1298.31</v>
          </cell>
          <cell r="D151">
            <v>14.85</v>
          </cell>
          <cell r="E151">
            <v>0</v>
          </cell>
          <cell r="F151">
            <v>1329.96</v>
          </cell>
        </row>
        <row r="152">
          <cell r="A152">
            <v>45569.958330000001</v>
          </cell>
          <cell r="B152">
            <v>23</v>
          </cell>
          <cell r="C152">
            <v>1424.39</v>
          </cell>
          <cell r="D152">
            <v>0</v>
          </cell>
          <cell r="E152">
            <v>126.06</v>
          </cell>
          <cell r="F152">
            <v>1456.04</v>
          </cell>
        </row>
        <row r="153">
          <cell r="A153">
            <v>45570</v>
          </cell>
          <cell r="B153">
            <v>0</v>
          </cell>
          <cell r="C153">
            <v>1322.98</v>
          </cell>
          <cell r="D153">
            <v>0</v>
          </cell>
          <cell r="E153">
            <v>36.33</v>
          </cell>
          <cell r="F153">
            <v>1354.63</v>
          </cell>
        </row>
        <row r="154">
          <cell r="A154">
            <v>45570.041669999999</v>
          </cell>
          <cell r="B154">
            <v>1</v>
          </cell>
          <cell r="C154">
            <v>1300.71</v>
          </cell>
          <cell r="D154">
            <v>0</v>
          </cell>
          <cell r="E154">
            <v>23.6</v>
          </cell>
          <cell r="F154">
            <v>1332.36</v>
          </cell>
        </row>
        <row r="155">
          <cell r="A155">
            <v>45570.083330000001</v>
          </cell>
          <cell r="B155">
            <v>2</v>
          </cell>
          <cell r="C155">
            <v>1300.8399999999999</v>
          </cell>
          <cell r="D155">
            <v>121.57</v>
          </cell>
          <cell r="E155">
            <v>0</v>
          </cell>
          <cell r="F155">
            <v>1332.49</v>
          </cell>
        </row>
        <row r="156">
          <cell r="A156">
            <v>45570.125</v>
          </cell>
          <cell r="B156">
            <v>3</v>
          </cell>
          <cell r="C156">
            <v>1300.8499999999999</v>
          </cell>
          <cell r="D156">
            <v>116.93</v>
          </cell>
          <cell r="E156">
            <v>0</v>
          </cell>
          <cell r="F156">
            <v>1332.5</v>
          </cell>
        </row>
        <row r="157">
          <cell r="A157">
            <v>45570.166669999999</v>
          </cell>
          <cell r="B157">
            <v>4</v>
          </cell>
          <cell r="C157">
            <v>1300.79</v>
          </cell>
          <cell r="D157">
            <v>89.32</v>
          </cell>
          <cell r="E157">
            <v>0</v>
          </cell>
          <cell r="F157">
            <v>1332.44</v>
          </cell>
        </row>
        <row r="158">
          <cell r="A158">
            <v>45570.208330000001</v>
          </cell>
          <cell r="B158">
            <v>5</v>
          </cell>
          <cell r="C158">
            <v>1300.6500000000001</v>
          </cell>
          <cell r="D158">
            <v>140.81</v>
          </cell>
          <cell r="E158">
            <v>0</v>
          </cell>
          <cell r="F158">
            <v>1332.3</v>
          </cell>
        </row>
        <row r="159">
          <cell r="A159">
            <v>45570.25</v>
          </cell>
          <cell r="B159">
            <v>6</v>
          </cell>
          <cell r="C159">
            <v>1300.0999999999999</v>
          </cell>
          <cell r="D159">
            <v>312.51</v>
          </cell>
          <cell r="E159">
            <v>0</v>
          </cell>
          <cell r="F159">
            <v>1331.75</v>
          </cell>
        </row>
        <row r="160">
          <cell r="A160">
            <v>45570.291669999999</v>
          </cell>
          <cell r="B160">
            <v>7</v>
          </cell>
          <cell r="C160">
            <v>1299.75</v>
          </cell>
          <cell r="D160">
            <v>96.15</v>
          </cell>
          <cell r="E160">
            <v>0</v>
          </cell>
          <cell r="F160">
            <v>1331.4</v>
          </cell>
        </row>
        <row r="161">
          <cell r="A161">
            <v>45570.333330000001</v>
          </cell>
          <cell r="B161">
            <v>8</v>
          </cell>
          <cell r="C161">
            <v>1299.8699999999999</v>
          </cell>
          <cell r="D161">
            <v>15.81</v>
          </cell>
          <cell r="E161">
            <v>0</v>
          </cell>
          <cell r="F161">
            <v>1331.52</v>
          </cell>
        </row>
        <row r="162">
          <cell r="A162">
            <v>45570.375</v>
          </cell>
          <cell r="B162">
            <v>9</v>
          </cell>
          <cell r="C162">
            <v>1300.03</v>
          </cell>
          <cell r="D162">
            <v>21.69</v>
          </cell>
          <cell r="E162">
            <v>0.36</v>
          </cell>
          <cell r="F162">
            <v>1331.68</v>
          </cell>
        </row>
        <row r="163">
          <cell r="A163">
            <v>45570.416669999999</v>
          </cell>
          <cell r="B163">
            <v>10</v>
          </cell>
          <cell r="C163">
            <v>1310.56</v>
          </cell>
          <cell r="D163">
            <v>0</v>
          </cell>
          <cell r="E163">
            <v>17.850000000000001</v>
          </cell>
          <cell r="F163">
            <v>1342.21</v>
          </cell>
        </row>
        <row r="164">
          <cell r="A164">
            <v>45570.458330000001</v>
          </cell>
          <cell r="B164">
            <v>11</v>
          </cell>
          <cell r="C164">
            <v>1319.08</v>
          </cell>
          <cell r="D164">
            <v>0</v>
          </cell>
          <cell r="E164">
            <v>62.73</v>
          </cell>
          <cell r="F164">
            <v>1350.73</v>
          </cell>
        </row>
        <row r="165">
          <cell r="A165">
            <v>45570.5</v>
          </cell>
          <cell r="B165">
            <v>12</v>
          </cell>
          <cell r="C165">
            <v>1299.94</v>
          </cell>
          <cell r="D165">
            <v>0</v>
          </cell>
          <cell r="E165">
            <v>20.28</v>
          </cell>
          <cell r="F165">
            <v>1331.59</v>
          </cell>
        </row>
        <row r="166">
          <cell r="A166">
            <v>45570.541669999999</v>
          </cell>
          <cell r="B166">
            <v>13</v>
          </cell>
          <cell r="C166">
            <v>1299.96</v>
          </cell>
          <cell r="D166">
            <v>42.72</v>
          </cell>
          <cell r="E166">
            <v>0</v>
          </cell>
          <cell r="F166">
            <v>1331.61</v>
          </cell>
        </row>
        <row r="167">
          <cell r="A167">
            <v>45570.583330000001</v>
          </cell>
          <cell r="B167">
            <v>14</v>
          </cell>
          <cell r="C167">
            <v>1299.99</v>
          </cell>
          <cell r="D167">
            <v>84.99</v>
          </cell>
          <cell r="E167">
            <v>0</v>
          </cell>
          <cell r="F167">
            <v>1331.64</v>
          </cell>
        </row>
        <row r="168">
          <cell r="A168">
            <v>45570.625</v>
          </cell>
          <cell r="B168">
            <v>15</v>
          </cell>
          <cell r="C168">
            <v>1299.96</v>
          </cell>
          <cell r="D168">
            <v>174.61</v>
          </cell>
          <cell r="E168">
            <v>0</v>
          </cell>
          <cell r="F168">
            <v>1331.61</v>
          </cell>
        </row>
        <row r="169">
          <cell r="A169">
            <v>45570.666669999999</v>
          </cell>
          <cell r="B169">
            <v>16</v>
          </cell>
          <cell r="C169">
            <v>1299.96</v>
          </cell>
          <cell r="D169">
            <v>251.65</v>
          </cell>
          <cell r="E169">
            <v>0</v>
          </cell>
          <cell r="F169">
            <v>1331.61</v>
          </cell>
        </row>
        <row r="170">
          <cell r="A170">
            <v>45570.708330000001</v>
          </cell>
          <cell r="B170">
            <v>17</v>
          </cell>
          <cell r="C170">
            <v>1299.97</v>
          </cell>
          <cell r="D170">
            <v>553.79</v>
          </cell>
          <cell r="E170">
            <v>0</v>
          </cell>
          <cell r="F170">
            <v>1331.62</v>
          </cell>
        </row>
        <row r="171">
          <cell r="A171">
            <v>45570.75</v>
          </cell>
          <cell r="B171">
            <v>18</v>
          </cell>
          <cell r="C171">
            <v>1408.41</v>
          </cell>
          <cell r="D171">
            <v>1025.01</v>
          </cell>
          <cell r="E171">
            <v>0</v>
          </cell>
          <cell r="F171">
            <v>1440.06</v>
          </cell>
        </row>
        <row r="172">
          <cell r="A172">
            <v>45570.791669999999</v>
          </cell>
          <cell r="B172">
            <v>19</v>
          </cell>
          <cell r="C172">
            <v>1459.78</v>
          </cell>
          <cell r="D172">
            <v>231.22</v>
          </cell>
          <cell r="E172">
            <v>0</v>
          </cell>
          <cell r="F172">
            <v>1491.43</v>
          </cell>
        </row>
        <row r="173">
          <cell r="A173">
            <v>45570.833330000001</v>
          </cell>
          <cell r="B173">
            <v>20</v>
          </cell>
          <cell r="C173">
            <v>1377.38</v>
          </cell>
          <cell r="D173">
            <v>245.29</v>
          </cell>
          <cell r="E173">
            <v>0</v>
          </cell>
          <cell r="F173">
            <v>1409.03</v>
          </cell>
        </row>
        <row r="174">
          <cell r="A174">
            <v>45570.875</v>
          </cell>
          <cell r="B174">
            <v>21</v>
          </cell>
          <cell r="C174">
            <v>1297.73</v>
          </cell>
          <cell r="D174">
            <v>0</v>
          </cell>
          <cell r="E174">
            <v>73.59</v>
          </cell>
          <cell r="F174">
            <v>1329.38</v>
          </cell>
        </row>
        <row r="175">
          <cell r="A175">
            <v>45570.916669999999</v>
          </cell>
          <cell r="B175">
            <v>22</v>
          </cell>
          <cell r="C175">
            <v>1298.04</v>
          </cell>
          <cell r="D175">
            <v>0</v>
          </cell>
          <cell r="E175">
            <v>128.74</v>
          </cell>
          <cell r="F175">
            <v>1329.69</v>
          </cell>
        </row>
        <row r="176">
          <cell r="A176">
            <v>45570.958330000001</v>
          </cell>
          <cell r="B176">
            <v>23</v>
          </cell>
          <cell r="C176">
            <v>1398.58</v>
          </cell>
          <cell r="D176">
            <v>0</v>
          </cell>
          <cell r="E176">
            <v>114.15</v>
          </cell>
          <cell r="F176">
            <v>1430.23</v>
          </cell>
        </row>
        <row r="177">
          <cell r="A177">
            <v>45571</v>
          </cell>
          <cell r="B177">
            <v>0</v>
          </cell>
          <cell r="C177">
            <v>1323.45</v>
          </cell>
          <cell r="D177">
            <v>0</v>
          </cell>
          <cell r="E177">
            <v>25.8</v>
          </cell>
          <cell r="F177">
            <v>1355.1</v>
          </cell>
        </row>
        <row r="178">
          <cell r="A178">
            <v>45571.041669999999</v>
          </cell>
          <cell r="B178">
            <v>1</v>
          </cell>
          <cell r="C178">
            <v>1300.73</v>
          </cell>
          <cell r="D178">
            <v>12.59</v>
          </cell>
          <cell r="E178">
            <v>0</v>
          </cell>
          <cell r="F178">
            <v>1332.38</v>
          </cell>
        </row>
        <row r="179">
          <cell r="A179">
            <v>45571.083330000001</v>
          </cell>
          <cell r="B179">
            <v>2</v>
          </cell>
          <cell r="C179">
            <v>1300.83</v>
          </cell>
          <cell r="D179">
            <v>34.47</v>
          </cell>
          <cell r="E179">
            <v>0</v>
          </cell>
          <cell r="F179">
            <v>1332.48</v>
          </cell>
        </row>
        <row r="180">
          <cell r="A180">
            <v>45571.125</v>
          </cell>
          <cell r="B180">
            <v>3</v>
          </cell>
          <cell r="C180">
            <v>1300.8499999999999</v>
          </cell>
          <cell r="D180">
            <v>100.4</v>
          </cell>
          <cell r="E180">
            <v>0</v>
          </cell>
          <cell r="F180">
            <v>1332.5</v>
          </cell>
        </row>
        <row r="181">
          <cell r="A181">
            <v>45571.166669999999</v>
          </cell>
          <cell r="B181">
            <v>4</v>
          </cell>
          <cell r="C181">
            <v>1300.81</v>
          </cell>
          <cell r="D181">
            <v>126.11</v>
          </cell>
          <cell r="E181">
            <v>0</v>
          </cell>
          <cell r="F181">
            <v>1332.46</v>
          </cell>
        </row>
        <row r="182">
          <cell r="A182">
            <v>45571.208330000001</v>
          </cell>
          <cell r="B182">
            <v>5</v>
          </cell>
          <cell r="C182">
            <v>1300.76</v>
          </cell>
          <cell r="D182">
            <v>100.98</v>
          </cell>
          <cell r="E182">
            <v>0</v>
          </cell>
          <cell r="F182">
            <v>1332.41</v>
          </cell>
        </row>
        <row r="183">
          <cell r="A183">
            <v>45571.25</v>
          </cell>
          <cell r="B183">
            <v>6</v>
          </cell>
          <cell r="C183">
            <v>1300.0999999999999</v>
          </cell>
          <cell r="D183">
            <v>6.99</v>
          </cell>
          <cell r="E183">
            <v>0</v>
          </cell>
          <cell r="F183">
            <v>1331.75</v>
          </cell>
        </row>
        <row r="184">
          <cell r="A184">
            <v>45571.291669999999</v>
          </cell>
          <cell r="B184">
            <v>7</v>
          </cell>
          <cell r="C184">
            <v>1299.95</v>
          </cell>
          <cell r="D184">
            <v>122.11</v>
          </cell>
          <cell r="E184">
            <v>0</v>
          </cell>
          <cell r="F184">
            <v>1331.6</v>
          </cell>
        </row>
        <row r="185">
          <cell r="A185">
            <v>45571.333330000001</v>
          </cell>
          <cell r="B185">
            <v>8</v>
          </cell>
          <cell r="C185">
            <v>1299.92</v>
          </cell>
          <cell r="D185">
            <v>0</v>
          </cell>
          <cell r="E185">
            <v>24.8</v>
          </cell>
          <cell r="F185">
            <v>1331.57</v>
          </cell>
        </row>
        <row r="186">
          <cell r="A186">
            <v>45571.375</v>
          </cell>
          <cell r="B186">
            <v>9</v>
          </cell>
          <cell r="C186">
            <v>1299.95</v>
          </cell>
          <cell r="D186">
            <v>0</v>
          </cell>
          <cell r="E186">
            <v>57.28</v>
          </cell>
          <cell r="F186">
            <v>1331.6</v>
          </cell>
        </row>
        <row r="187">
          <cell r="A187">
            <v>45571.416669999999</v>
          </cell>
          <cell r="B187">
            <v>10</v>
          </cell>
          <cell r="C187">
            <v>1300.01</v>
          </cell>
          <cell r="D187">
            <v>0.59</v>
          </cell>
          <cell r="E187">
            <v>4.47</v>
          </cell>
          <cell r="F187">
            <v>1331.66</v>
          </cell>
        </row>
        <row r="188">
          <cell r="A188">
            <v>45571.458330000001</v>
          </cell>
          <cell r="B188">
            <v>11</v>
          </cell>
          <cell r="C188">
            <v>1300.05</v>
          </cell>
          <cell r="D188">
            <v>0</v>
          </cell>
          <cell r="E188">
            <v>8.93</v>
          </cell>
          <cell r="F188">
            <v>1331.7</v>
          </cell>
        </row>
        <row r="189">
          <cell r="A189">
            <v>45571.5</v>
          </cell>
          <cell r="B189">
            <v>12</v>
          </cell>
          <cell r="C189">
            <v>1300.04</v>
          </cell>
          <cell r="D189">
            <v>0</v>
          </cell>
          <cell r="E189">
            <v>38.31</v>
          </cell>
          <cell r="F189">
            <v>1331.69</v>
          </cell>
        </row>
        <row r="190">
          <cell r="A190">
            <v>45571.541669999999</v>
          </cell>
          <cell r="B190">
            <v>13</v>
          </cell>
          <cell r="C190">
            <v>1300.06</v>
          </cell>
          <cell r="D190">
            <v>0</v>
          </cell>
          <cell r="E190">
            <v>36.26</v>
          </cell>
          <cell r="F190">
            <v>1331.71</v>
          </cell>
        </row>
        <row r="191">
          <cell r="A191">
            <v>45571.583330000001</v>
          </cell>
          <cell r="B191">
            <v>14</v>
          </cell>
          <cell r="C191">
            <v>1300.05</v>
          </cell>
          <cell r="D191">
            <v>0</v>
          </cell>
          <cell r="E191">
            <v>40.9</v>
          </cell>
          <cell r="F191">
            <v>1331.7</v>
          </cell>
        </row>
        <row r="192">
          <cell r="A192">
            <v>45571.625</v>
          </cell>
          <cell r="B192">
            <v>15</v>
          </cell>
          <cell r="C192">
            <v>1300.04</v>
          </cell>
          <cell r="D192">
            <v>32.36</v>
          </cell>
          <cell r="E192">
            <v>0</v>
          </cell>
          <cell r="F192">
            <v>1331.69</v>
          </cell>
        </row>
        <row r="193">
          <cell r="A193">
            <v>45571.666669999999</v>
          </cell>
          <cell r="B193">
            <v>16</v>
          </cell>
          <cell r="C193">
            <v>1300.05</v>
          </cell>
          <cell r="D193">
            <v>25.08</v>
          </cell>
          <cell r="E193">
            <v>0</v>
          </cell>
          <cell r="F193">
            <v>1331.7</v>
          </cell>
        </row>
        <row r="194">
          <cell r="A194">
            <v>45571.708330000001</v>
          </cell>
          <cell r="B194">
            <v>17</v>
          </cell>
          <cell r="C194">
            <v>1299.83</v>
          </cell>
          <cell r="D194">
            <v>2.59</v>
          </cell>
          <cell r="E194">
            <v>17.940000000000001</v>
          </cell>
          <cell r="F194">
            <v>1331.48</v>
          </cell>
        </row>
        <row r="195">
          <cell r="A195">
            <v>45571.75</v>
          </cell>
          <cell r="B195">
            <v>18</v>
          </cell>
          <cell r="C195">
            <v>1389.42</v>
          </cell>
          <cell r="D195">
            <v>2.21</v>
          </cell>
          <cell r="E195">
            <v>24.54</v>
          </cell>
          <cell r="F195">
            <v>1421.07</v>
          </cell>
        </row>
        <row r="196">
          <cell r="A196">
            <v>45571.791669999999</v>
          </cell>
          <cell r="B196">
            <v>19</v>
          </cell>
          <cell r="C196">
            <v>1452.29</v>
          </cell>
          <cell r="D196">
            <v>26.22</v>
          </cell>
          <cell r="E196">
            <v>0</v>
          </cell>
          <cell r="F196">
            <v>1483.94</v>
          </cell>
        </row>
        <row r="197">
          <cell r="A197">
            <v>45571.833330000001</v>
          </cell>
          <cell r="B197">
            <v>20</v>
          </cell>
          <cell r="C197">
            <v>1407.52</v>
          </cell>
          <cell r="D197">
            <v>0</v>
          </cell>
          <cell r="E197">
            <v>76.64</v>
          </cell>
          <cell r="F197">
            <v>1439.17</v>
          </cell>
        </row>
        <row r="198">
          <cell r="A198">
            <v>45571.875</v>
          </cell>
          <cell r="B198">
            <v>21</v>
          </cell>
          <cell r="C198">
            <v>1298.28</v>
          </cell>
          <cell r="D198">
            <v>0</v>
          </cell>
          <cell r="E198">
            <v>148.94</v>
          </cell>
          <cell r="F198">
            <v>1329.93</v>
          </cell>
        </row>
        <row r="199">
          <cell r="A199">
            <v>45571.916669999999</v>
          </cell>
          <cell r="B199">
            <v>22</v>
          </cell>
          <cell r="C199">
            <v>1298.17</v>
          </cell>
          <cell r="D199">
            <v>0</v>
          </cell>
          <cell r="E199">
            <v>415.51</v>
          </cell>
          <cell r="F199">
            <v>1329.82</v>
          </cell>
        </row>
        <row r="200">
          <cell r="A200">
            <v>45571.958330000001</v>
          </cell>
          <cell r="B200">
            <v>23</v>
          </cell>
          <cell r="C200">
            <v>1361.9</v>
          </cell>
          <cell r="D200">
            <v>0</v>
          </cell>
          <cell r="E200">
            <v>290.44</v>
          </cell>
          <cell r="F200">
            <v>1393.55</v>
          </cell>
        </row>
        <row r="201">
          <cell r="A201">
            <v>45572</v>
          </cell>
          <cell r="B201">
            <v>0</v>
          </cell>
          <cell r="C201">
            <v>1303.42</v>
          </cell>
          <cell r="D201">
            <v>0</v>
          </cell>
          <cell r="E201">
            <v>6.17</v>
          </cell>
          <cell r="F201">
            <v>1335.07</v>
          </cell>
        </row>
        <row r="202">
          <cell r="A202">
            <v>45572.041669999999</v>
          </cell>
          <cell r="B202">
            <v>1</v>
          </cell>
          <cell r="C202">
            <v>1300.8399999999999</v>
          </cell>
          <cell r="D202">
            <v>0</v>
          </cell>
          <cell r="E202">
            <v>14.54</v>
          </cell>
          <cell r="F202">
            <v>1332.49</v>
          </cell>
        </row>
        <row r="203">
          <cell r="A203">
            <v>45572.083330000001</v>
          </cell>
          <cell r="B203">
            <v>2</v>
          </cell>
          <cell r="C203">
            <v>1300.93</v>
          </cell>
          <cell r="D203">
            <v>0</v>
          </cell>
          <cell r="E203">
            <v>49.83</v>
          </cell>
          <cell r="F203">
            <v>1332.58</v>
          </cell>
        </row>
        <row r="204">
          <cell r="A204">
            <v>45572.125</v>
          </cell>
          <cell r="B204">
            <v>3</v>
          </cell>
          <cell r="C204">
            <v>1300.93</v>
          </cell>
          <cell r="D204">
            <v>0</v>
          </cell>
          <cell r="E204">
            <v>54.85</v>
          </cell>
          <cell r="F204">
            <v>1332.58</v>
          </cell>
        </row>
        <row r="205">
          <cell r="A205">
            <v>45572.166669999999</v>
          </cell>
          <cell r="B205">
            <v>4</v>
          </cell>
          <cell r="C205">
            <v>1300.82</v>
          </cell>
          <cell r="D205">
            <v>0</v>
          </cell>
          <cell r="E205">
            <v>30.7</v>
          </cell>
          <cell r="F205">
            <v>1332.47</v>
          </cell>
        </row>
        <row r="206">
          <cell r="A206">
            <v>45572.208330000001</v>
          </cell>
          <cell r="B206">
            <v>5</v>
          </cell>
          <cell r="C206">
            <v>1300.82</v>
          </cell>
          <cell r="D206">
            <v>1.32</v>
          </cell>
          <cell r="E206">
            <v>0.24</v>
          </cell>
          <cell r="F206">
            <v>1332.47</v>
          </cell>
        </row>
        <row r="207">
          <cell r="A207">
            <v>45572.25</v>
          </cell>
          <cell r="B207">
            <v>6</v>
          </cell>
          <cell r="C207">
            <v>1300.1500000000001</v>
          </cell>
          <cell r="D207">
            <v>258.7</v>
          </cell>
          <cell r="E207">
            <v>0</v>
          </cell>
          <cell r="F207">
            <v>1331.8</v>
          </cell>
        </row>
        <row r="208">
          <cell r="A208">
            <v>45572.291669999999</v>
          </cell>
          <cell r="B208">
            <v>7</v>
          </cell>
          <cell r="C208">
            <v>1376.66</v>
          </cell>
          <cell r="D208">
            <v>73.319999999999993</v>
          </cell>
          <cell r="E208">
            <v>0</v>
          </cell>
          <cell r="F208">
            <v>1408.31</v>
          </cell>
        </row>
        <row r="209">
          <cell r="A209">
            <v>45572.333330000001</v>
          </cell>
          <cell r="B209">
            <v>8</v>
          </cell>
          <cell r="C209">
            <v>1300.03</v>
          </cell>
          <cell r="D209">
            <v>0</v>
          </cell>
          <cell r="E209">
            <v>13.57</v>
          </cell>
          <cell r="F209">
            <v>1331.68</v>
          </cell>
        </row>
        <row r="210">
          <cell r="A210">
            <v>45572.375</v>
          </cell>
          <cell r="B210">
            <v>9</v>
          </cell>
          <cell r="C210">
            <v>1343.92</v>
          </cell>
          <cell r="D210">
            <v>0</v>
          </cell>
          <cell r="E210">
            <v>61.73</v>
          </cell>
          <cell r="F210">
            <v>1375.57</v>
          </cell>
        </row>
        <row r="211">
          <cell r="A211">
            <v>45572.416669999999</v>
          </cell>
          <cell r="B211">
            <v>10</v>
          </cell>
          <cell r="C211">
            <v>1394.86</v>
          </cell>
          <cell r="D211">
            <v>0</v>
          </cell>
          <cell r="E211">
            <v>55.39</v>
          </cell>
          <cell r="F211">
            <v>1426.51</v>
          </cell>
        </row>
        <row r="212">
          <cell r="A212">
            <v>45572.458330000001</v>
          </cell>
          <cell r="B212">
            <v>11</v>
          </cell>
          <cell r="C212">
            <v>1397.39</v>
          </cell>
          <cell r="D212">
            <v>0</v>
          </cell>
          <cell r="E212">
            <v>61.99</v>
          </cell>
          <cell r="F212">
            <v>1429.04</v>
          </cell>
        </row>
        <row r="213">
          <cell r="A213">
            <v>45572.5</v>
          </cell>
          <cell r="B213">
            <v>12</v>
          </cell>
          <cell r="C213">
            <v>1361.22</v>
          </cell>
          <cell r="D213">
            <v>0</v>
          </cell>
          <cell r="E213">
            <v>44.11</v>
          </cell>
          <cell r="F213">
            <v>1392.87</v>
          </cell>
        </row>
        <row r="214">
          <cell r="A214">
            <v>45572.541669999999</v>
          </cell>
          <cell r="B214">
            <v>13</v>
          </cell>
          <cell r="C214">
            <v>1343.57</v>
          </cell>
          <cell r="D214">
            <v>0</v>
          </cell>
          <cell r="E214">
            <v>37.15</v>
          </cell>
          <cell r="F214">
            <v>1375.22</v>
          </cell>
        </row>
        <row r="215">
          <cell r="A215">
            <v>45572.583330000001</v>
          </cell>
          <cell r="B215">
            <v>14</v>
          </cell>
          <cell r="C215">
            <v>1368.08</v>
          </cell>
          <cell r="D215">
            <v>15.19</v>
          </cell>
          <cell r="E215">
            <v>0</v>
          </cell>
          <cell r="F215">
            <v>1399.73</v>
          </cell>
        </row>
        <row r="216">
          <cell r="A216">
            <v>45572.625</v>
          </cell>
          <cell r="B216">
            <v>15</v>
          </cell>
          <cell r="C216">
            <v>1385.76</v>
          </cell>
          <cell r="D216">
            <v>31.45</v>
          </cell>
          <cell r="E216">
            <v>0</v>
          </cell>
          <cell r="F216">
            <v>1417.41</v>
          </cell>
        </row>
        <row r="217">
          <cell r="A217">
            <v>45572.666669999999</v>
          </cell>
          <cell r="B217">
            <v>16</v>
          </cell>
          <cell r="C217">
            <v>1375.18</v>
          </cell>
          <cell r="D217">
            <v>94.6</v>
          </cell>
          <cell r="E217">
            <v>0</v>
          </cell>
          <cell r="F217">
            <v>1406.83</v>
          </cell>
        </row>
        <row r="218">
          <cell r="A218">
            <v>45572.708330000001</v>
          </cell>
          <cell r="B218">
            <v>17</v>
          </cell>
          <cell r="C218">
            <v>1394.93</v>
          </cell>
          <cell r="D218">
            <v>156.38</v>
          </cell>
          <cell r="E218">
            <v>0</v>
          </cell>
          <cell r="F218">
            <v>1426.58</v>
          </cell>
        </row>
        <row r="219">
          <cell r="A219">
            <v>45572.75</v>
          </cell>
          <cell r="B219">
            <v>18</v>
          </cell>
          <cell r="C219">
            <v>1451.86</v>
          </cell>
          <cell r="D219">
            <v>102.36</v>
          </cell>
          <cell r="E219">
            <v>0</v>
          </cell>
          <cell r="F219">
            <v>1483.51</v>
          </cell>
        </row>
        <row r="220">
          <cell r="A220">
            <v>45572.791669999999</v>
          </cell>
          <cell r="B220">
            <v>19</v>
          </cell>
          <cell r="C220">
            <v>1480.71</v>
          </cell>
          <cell r="D220">
            <v>17.46</v>
          </cell>
          <cell r="E220">
            <v>0</v>
          </cell>
          <cell r="F220">
            <v>1512.36</v>
          </cell>
        </row>
        <row r="221">
          <cell r="A221">
            <v>45572.833330000001</v>
          </cell>
          <cell r="B221">
            <v>20</v>
          </cell>
          <cell r="C221">
            <v>1421.35</v>
          </cell>
          <cell r="D221">
            <v>0</v>
          </cell>
          <cell r="E221">
            <v>42.78</v>
          </cell>
          <cell r="F221">
            <v>1453</v>
          </cell>
        </row>
        <row r="222">
          <cell r="A222">
            <v>45572.875</v>
          </cell>
          <cell r="B222">
            <v>21</v>
          </cell>
          <cell r="C222">
            <v>1308.47</v>
          </cell>
          <cell r="D222">
            <v>0</v>
          </cell>
          <cell r="E222">
            <v>96.54</v>
          </cell>
          <cell r="F222">
            <v>1340.12</v>
          </cell>
        </row>
        <row r="223">
          <cell r="A223">
            <v>45572.916669999999</v>
          </cell>
          <cell r="B223">
            <v>22</v>
          </cell>
          <cell r="C223">
            <v>1299</v>
          </cell>
          <cell r="D223">
            <v>0</v>
          </cell>
          <cell r="E223">
            <v>672.01</v>
          </cell>
          <cell r="F223">
            <v>1330.65</v>
          </cell>
        </row>
        <row r="224">
          <cell r="A224">
            <v>45572.958330000001</v>
          </cell>
          <cell r="B224">
            <v>23</v>
          </cell>
          <cell r="C224">
            <v>1350.62</v>
          </cell>
          <cell r="D224">
            <v>0</v>
          </cell>
          <cell r="E224">
            <v>127.96</v>
          </cell>
          <cell r="F224">
            <v>1382.27</v>
          </cell>
        </row>
        <row r="225">
          <cell r="A225">
            <v>45573</v>
          </cell>
          <cell r="B225">
            <v>0</v>
          </cell>
          <cell r="C225">
            <v>1301.07</v>
          </cell>
          <cell r="D225">
            <v>0</v>
          </cell>
          <cell r="E225">
            <v>12.4</v>
          </cell>
          <cell r="F225">
            <v>1332.72</v>
          </cell>
        </row>
        <row r="226">
          <cell r="A226">
            <v>45573.041669999999</v>
          </cell>
          <cell r="B226">
            <v>1</v>
          </cell>
          <cell r="C226">
            <v>1301.1199999999999</v>
          </cell>
          <cell r="D226">
            <v>0.52</v>
          </cell>
          <cell r="E226">
            <v>0.04</v>
          </cell>
          <cell r="F226">
            <v>1332.77</v>
          </cell>
        </row>
        <row r="227">
          <cell r="A227">
            <v>45573.083330000001</v>
          </cell>
          <cell r="B227">
            <v>2</v>
          </cell>
          <cell r="C227">
            <v>1301.1600000000001</v>
          </cell>
          <cell r="D227">
            <v>0.87</v>
          </cell>
          <cell r="E227">
            <v>0.03</v>
          </cell>
          <cell r="F227">
            <v>1332.81</v>
          </cell>
        </row>
        <row r="228">
          <cell r="A228">
            <v>45573.125</v>
          </cell>
          <cell r="B228">
            <v>3</v>
          </cell>
          <cell r="C228">
            <v>1301.17</v>
          </cell>
          <cell r="D228">
            <v>179</v>
          </cell>
          <cell r="E228">
            <v>0</v>
          </cell>
          <cell r="F228">
            <v>1332.82</v>
          </cell>
        </row>
        <row r="229">
          <cell r="A229">
            <v>45573.166669999999</v>
          </cell>
          <cell r="B229">
            <v>4</v>
          </cell>
          <cell r="C229">
            <v>1301.1199999999999</v>
          </cell>
          <cell r="D229">
            <v>170.07</v>
          </cell>
          <cell r="E229">
            <v>0</v>
          </cell>
          <cell r="F229">
            <v>1332.77</v>
          </cell>
        </row>
        <row r="230">
          <cell r="A230">
            <v>45573.208330000001</v>
          </cell>
          <cell r="B230">
            <v>5</v>
          </cell>
          <cell r="C230">
            <v>1301</v>
          </cell>
          <cell r="D230">
            <v>228.39</v>
          </cell>
          <cell r="E230">
            <v>0</v>
          </cell>
          <cell r="F230">
            <v>1332.65</v>
          </cell>
        </row>
        <row r="231">
          <cell r="A231">
            <v>45573.25</v>
          </cell>
          <cell r="B231">
            <v>6</v>
          </cell>
          <cell r="C231">
            <v>1300.3800000000001</v>
          </cell>
          <cell r="D231">
            <v>369.8</v>
          </cell>
          <cell r="E231">
            <v>0</v>
          </cell>
          <cell r="F231">
            <v>1332.03</v>
          </cell>
        </row>
        <row r="232">
          <cell r="A232">
            <v>45573.291669999999</v>
          </cell>
          <cell r="B232">
            <v>7</v>
          </cell>
          <cell r="C232">
            <v>1349.88</v>
          </cell>
          <cell r="D232">
            <v>321.58999999999997</v>
          </cell>
          <cell r="E232">
            <v>0</v>
          </cell>
          <cell r="F232">
            <v>1381.53</v>
          </cell>
        </row>
        <row r="233">
          <cell r="A233">
            <v>45573.333330000001</v>
          </cell>
          <cell r="B233">
            <v>8</v>
          </cell>
          <cell r="C233">
            <v>1299.96</v>
          </cell>
          <cell r="D233">
            <v>21.83</v>
          </cell>
          <cell r="E233">
            <v>0</v>
          </cell>
          <cell r="F233">
            <v>1331.61</v>
          </cell>
        </row>
        <row r="234">
          <cell r="A234">
            <v>45573.375</v>
          </cell>
          <cell r="B234">
            <v>9</v>
          </cell>
          <cell r="C234">
            <v>1334.79</v>
          </cell>
          <cell r="D234">
            <v>0</v>
          </cell>
          <cell r="E234">
            <v>25.41</v>
          </cell>
          <cell r="F234">
            <v>1366.44</v>
          </cell>
        </row>
        <row r="235">
          <cell r="A235">
            <v>45573.416669999999</v>
          </cell>
          <cell r="B235">
            <v>10</v>
          </cell>
          <cell r="C235">
            <v>1380.65</v>
          </cell>
          <cell r="D235">
            <v>0.11</v>
          </cell>
          <cell r="E235">
            <v>10.33</v>
          </cell>
          <cell r="F235">
            <v>1412.3</v>
          </cell>
        </row>
        <row r="236">
          <cell r="A236">
            <v>45573.458330000001</v>
          </cell>
          <cell r="B236">
            <v>11</v>
          </cell>
          <cell r="C236">
            <v>1383.42</v>
          </cell>
          <cell r="D236">
            <v>3.95</v>
          </cell>
          <cell r="E236">
            <v>1.1200000000000001</v>
          </cell>
          <cell r="F236">
            <v>1415.07</v>
          </cell>
        </row>
        <row r="237">
          <cell r="A237">
            <v>45573.5</v>
          </cell>
          <cell r="B237">
            <v>12</v>
          </cell>
          <cell r="C237">
            <v>1349.65</v>
          </cell>
          <cell r="D237">
            <v>33.770000000000003</v>
          </cell>
          <cell r="E237">
            <v>0</v>
          </cell>
          <cell r="F237">
            <v>1381.3</v>
          </cell>
        </row>
        <row r="238">
          <cell r="A238">
            <v>45573.541669999999</v>
          </cell>
          <cell r="B238">
            <v>13</v>
          </cell>
          <cell r="C238">
            <v>1333.76</v>
          </cell>
          <cell r="D238">
            <v>2.2599999999999998</v>
          </cell>
          <cell r="E238">
            <v>0.18</v>
          </cell>
          <cell r="F238">
            <v>1365.41</v>
          </cell>
        </row>
        <row r="239">
          <cell r="A239">
            <v>45573.583330000001</v>
          </cell>
          <cell r="B239">
            <v>14</v>
          </cell>
          <cell r="C239">
            <v>1357.02</v>
          </cell>
          <cell r="D239">
            <v>0</v>
          </cell>
          <cell r="E239">
            <v>30.37</v>
          </cell>
          <cell r="F239">
            <v>1388.67</v>
          </cell>
        </row>
        <row r="240">
          <cell r="A240">
            <v>45573.625</v>
          </cell>
          <cell r="B240">
            <v>15</v>
          </cell>
          <cell r="C240">
            <v>1374.93</v>
          </cell>
          <cell r="D240">
            <v>0</v>
          </cell>
          <cell r="E240">
            <v>9.68</v>
          </cell>
          <cell r="F240">
            <v>1406.58</v>
          </cell>
        </row>
        <row r="241">
          <cell r="A241">
            <v>45573.666669999999</v>
          </cell>
          <cell r="B241">
            <v>16</v>
          </cell>
          <cell r="C241">
            <v>1369.83</v>
          </cell>
          <cell r="D241">
            <v>0</v>
          </cell>
          <cell r="E241">
            <v>84.26</v>
          </cell>
          <cell r="F241">
            <v>1401.48</v>
          </cell>
        </row>
        <row r="242">
          <cell r="A242">
            <v>45573.708330000001</v>
          </cell>
          <cell r="B242">
            <v>17</v>
          </cell>
          <cell r="C242">
            <v>1386.06</v>
          </cell>
          <cell r="D242">
            <v>9.86</v>
          </cell>
          <cell r="E242">
            <v>0</v>
          </cell>
          <cell r="F242">
            <v>1417.71</v>
          </cell>
        </row>
        <row r="243">
          <cell r="A243">
            <v>45573.75</v>
          </cell>
          <cell r="B243">
            <v>18</v>
          </cell>
          <cell r="C243">
            <v>1441.29</v>
          </cell>
          <cell r="D243">
            <v>54.14</v>
          </cell>
          <cell r="E243">
            <v>0</v>
          </cell>
          <cell r="F243">
            <v>1472.94</v>
          </cell>
        </row>
        <row r="244">
          <cell r="A244">
            <v>45573.791669999999</v>
          </cell>
          <cell r="B244">
            <v>19</v>
          </cell>
          <cell r="C244">
            <v>1468.65</v>
          </cell>
          <cell r="D244">
            <v>0</v>
          </cell>
          <cell r="E244">
            <v>43.36</v>
          </cell>
          <cell r="F244">
            <v>1500.3</v>
          </cell>
        </row>
        <row r="245">
          <cell r="A245">
            <v>45573.833330000001</v>
          </cell>
          <cell r="B245">
            <v>20</v>
          </cell>
          <cell r="C245">
            <v>1409.62</v>
          </cell>
          <cell r="D245">
            <v>0</v>
          </cell>
          <cell r="E245">
            <v>86.72</v>
          </cell>
          <cell r="F245">
            <v>1441.27</v>
          </cell>
        </row>
        <row r="246">
          <cell r="A246">
            <v>45573.875</v>
          </cell>
          <cell r="B246">
            <v>21</v>
          </cell>
          <cell r="C246">
            <v>1299.0999999999999</v>
          </cell>
          <cell r="D246">
            <v>0</v>
          </cell>
          <cell r="E246">
            <v>305.10000000000002</v>
          </cell>
          <cell r="F246">
            <v>1330.75</v>
          </cell>
        </row>
        <row r="247">
          <cell r="A247">
            <v>45573.916669999999</v>
          </cell>
          <cell r="B247">
            <v>22</v>
          </cell>
          <cell r="C247">
            <v>1299.3499999999999</v>
          </cell>
          <cell r="D247">
            <v>0</v>
          </cell>
          <cell r="E247">
            <v>88.14</v>
          </cell>
          <cell r="F247">
            <v>1331</v>
          </cell>
        </row>
        <row r="248">
          <cell r="A248">
            <v>45573.958330000001</v>
          </cell>
          <cell r="B248">
            <v>23</v>
          </cell>
          <cell r="C248">
            <v>1352.5</v>
          </cell>
          <cell r="D248">
            <v>0</v>
          </cell>
          <cell r="E248">
            <v>35.729999999999997</v>
          </cell>
          <cell r="F248">
            <v>1384.15</v>
          </cell>
        </row>
        <row r="249">
          <cell r="A249">
            <v>45574</v>
          </cell>
          <cell r="B249">
            <v>0</v>
          </cell>
          <cell r="C249">
            <v>1309.3900000000001</v>
          </cell>
          <cell r="D249">
            <v>0</v>
          </cell>
          <cell r="E249">
            <v>54.25</v>
          </cell>
          <cell r="F249">
            <v>1341.04</v>
          </cell>
        </row>
        <row r="250">
          <cell r="A250">
            <v>45574.041669999999</v>
          </cell>
          <cell r="B250">
            <v>1</v>
          </cell>
          <cell r="C250">
            <v>1301.01</v>
          </cell>
          <cell r="D250">
            <v>0</v>
          </cell>
          <cell r="E250">
            <v>19.2</v>
          </cell>
          <cell r="F250">
            <v>1332.66</v>
          </cell>
        </row>
        <row r="251">
          <cell r="A251">
            <v>45574.083330000001</v>
          </cell>
          <cell r="B251">
            <v>2</v>
          </cell>
          <cell r="C251">
            <v>1301.05</v>
          </cell>
          <cell r="D251">
            <v>10.48</v>
          </cell>
          <cell r="E251">
            <v>0</v>
          </cell>
          <cell r="F251">
            <v>1332.7</v>
          </cell>
        </row>
        <row r="252">
          <cell r="A252">
            <v>45574.125</v>
          </cell>
          <cell r="B252">
            <v>3</v>
          </cell>
          <cell r="C252">
            <v>1301.05</v>
          </cell>
          <cell r="D252">
            <v>39.82</v>
          </cell>
          <cell r="E252">
            <v>0</v>
          </cell>
          <cell r="F252">
            <v>1332.7</v>
          </cell>
        </row>
        <row r="253">
          <cell r="A253">
            <v>45574.166669999999</v>
          </cell>
          <cell r="B253">
            <v>4</v>
          </cell>
          <cell r="C253">
            <v>1301.03</v>
          </cell>
          <cell r="D253">
            <v>241.87</v>
          </cell>
          <cell r="E253">
            <v>0</v>
          </cell>
          <cell r="F253">
            <v>1332.68</v>
          </cell>
        </row>
        <row r="254">
          <cell r="A254">
            <v>45574.208330000001</v>
          </cell>
          <cell r="B254">
            <v>5</v>
          </cell>
          <cell r="C254">
            <v>1303.68</v>
          </cell>
          <cell r="D254">
            <v>125.06</v>
          </cell>
          <cell r="E254">
            <v>0</v>
          </cell>
          <cell r="F254">
            <v>1335.33</v>
          </cell>
        </row>
        <row r="255">
          <cell r="A255">
            <v>45574.25</v>
          </cell>
          <cell r="B255">
            <v>6</v>
          </cell>
          <cell r="C255">
            <v>1299.96</v>
          </cell>
          <cell r="D255">
            <v>349.72</v>
          </cell>
          <cell r="E255">
            <v>0</v>
          </cell>
          <cell r="F255">
            <v>1331.61</v>
          </cell>
        </row>
        <row r="256">
          <cell r="A256">
            <v>45574.291669999999</v>
          </cell>
          <cell r="B256">
            <v>7</v>
          </cell>
          <cell r="C256">
            <v>1405.24</v>
          </cell>
          <cell r="D256">
            <v>39.68</v>
          </cell>
          <cell r="E256">
            <v>0</v>
          </cell>
          <cell r="F256">
            <v>1436.89</v>
          </cell>
        </row>
        <row r="257">
          <cell r="A257">
            <v>45574.333330000001</v>
          </cell>
          <cell r="B257">
            <v>8</v>
          </cell>
          <cell r="C257">
            <v>1299.98</v>
          </cell>
          <cell r="D257">
            <v>71.59</v>
          </cell>
          <cell r="E257">
            <v>0</v>
          </cell>
          <cell r="F257">
            <v>1331.63</v>
          </cell>
        </row>
        <row r="258">
          <cell r="A258">
            <v>45574.375</v>
          </cell>
          <cell r="B258">
            <v>9</v>
          </cell>
          <cell r="C258">
            <v>1367.15</v>
          </cell>
          <cell r="D258">
            <v>23.94</v>
          </cell>
          <cell r="E258">
            <v>0</v>
          </cell>
          <cell r="F258">
            <v>1398.8</v>
          </cell>
        </row>
        <row r="259">
          <cell r="A259">
            <v>45574.416669999999</v>
          </cell>
          <cell r="B259">
            <v>10</v>
          </cell>
          <cell r="C259">
            <v>1389.38</v>
          </cell>
          <cell r="D259">
            <v>47.85</v>
          </cell>
          <cell r="E259">
            <v>0</v>
          </cell>
          <cell r="F259">
            <v>1421.03</v>
          </cell>
        </row>
        <row r="260">
          <cell r="A260">
            <v>45574.458330000001</v>
          </cell>
          <cell r="B260">
            <v>11</v>
          </cell>
          <cell r="C260">
            <v>1387.38</v>
          </cell>
          <cell r="D260">
            <v>25.28</v>
          </cell>
          <cell r="E260">
            <v>0</v>
          </cell>
          <cell r="F260">
            <v>1419.03</v>
          </cell>
        </row>
        <row r="261">
          <cell r="A261">
            <v>45574.5</v>
          </cell>
          <cell r="B261">
            <v>12</v>
          </cell>
          <cell r="C261">
            <v>1364.31</v>
          </cell>
          <cell r="D261">
            <v>110.29</v>
          </cell>
          <cell r="E261">
            <v>0</v>
          </cell>
          <cell r="F261">
            <v>1395.96</v>
          </cell>
        </row>
        <row r="262">
          <cell r="A262">
            <v>45574.541669999999</v>
          </cell>
          <cell r="B262">
            <v>13</v>
          </cell>
          <cell r="C262">
            <v>1365.34</v>
          </cell>
          <cell r="D262">
            <v>67.45</v>
          </cell>
          <cell r="E262">
            <v>0</v>
          </cell>
          <cell r="F262">
            <v>1396.99</v>
          </cell>
        </row>
        <row r="263">
          <cell r="A263">
            <v>45574.583330000001</v>
          </cell>
          <cell r="B263">
            <v>14</v>
          </cell>
          <cell r="C263">
            <v>1372.62</v>
          </cell>
          <cell r="D263">
            <v>79</v>
          </cell>
          <cell r="E263">
            <v>0</v>
          </cell>
          <cell r="F263">
            <v>1404.27</v>
          </cell>
        </row>
        <row r="264">
          <cell r="A264">
            <v>45574.625</v>
          </cell>
          <cell r="B264">
            <v>15</v>
          </cell>
          <cell r="C264">
            <v>1367.66</v>
          </cell>
          <cell r="D264">
            <v>71.760000000000005</v>
          </cell>
          <cell r="E264">
            <v>0</v>
          </cell>
          <cell r="F264">
            <v>1399.31</v>
          </cell>
        </row>
        <row r="265">
          <cell r="A265">
            <v>45574.666669999999</v>
          </cell>
          <cell r="B265">
            <v>16</v>
          </cell>
          <cell r="C265">
            <v>1336.33</v>
          </cell>
          <cell r="D265">
            <v>43.15</v>
          </cell>
          <cell r="E265">
            <v>0</v>
          </cell>
          <cell r="F265">
            <v>1367.98</v>
          </cell>
        </row>
        <row r="266">
          <cell r="A266">
            <v>45574.708330000001</v>
          </cell>
          <cell r="B266">
            <v>17</v>
          </cell>
          <cell r="C266">
            <v>1343.38</v>
          </cell>
          <cell r="D266">
            <v>135.85</v>
          </cell>
          <cell r="E266">
            <v>0</v>
          </cell>
          <cell r="F266">
            <v>1375.03</v>
          </cell>
        </row>
        <row r="267">
          <cell r="A267">
            <v>45574.75</v>
          </cell>
          <cell r="B267">
            <v>18</v>
          </cell>
          <cell r="C267">
            <v>1453.12</v>
          </cell>
          <cell r="D267">
            <v>43.74</v>
          </cell>
          <cell r="E267">
            <v>0</v>
          </cell>
          <cell r="F267">
            <v>1484.77</v>
          </cell>
        </row>
        <row r="268">
          <cell r="A268">
            <v>45574.791669999999</v>
          </cell>
          <cell r="B268">
            <v>19</v>
          </cell>
          <cell r="C268">
            <v>1499.67</v>
          </cell>
          <cell r="D268">
            <v>63.76</v>
          </cell>
          <cell r="E268">
            <v>0</v>
          </cell>
          <cell r="F268">
            <v>1531.32</v>
          </cell>
        </row>
        <row r="269">
          <cell r="A269">
            <v>45574.833330000001</v>
          </cell>
          <cell r="B269">
            <v>20</v>
          </cell>
          <cell r="C269">
            <v>1468.47</v>
          </cell>
          <cell r="D269">
            <v>0</v>
          </cell>
          <cell r="E269">
            <v>75.14</v>
          </cell>
          <cell r="F269">
            <v>1500.12</v>
          </cell>
        </row>
        <row r="270">
          <cell r="A270">
            <v>45574.875</v>
          </cell>
          <cell r="B270">
            <v>21</v>
          </cell>
          <cell r="C270">
            <v>1372.61</v>
          </cell>
          <cell r="D270">
            <v>0</v>
          </cell>
          <cell r="E270">
            <v>33.4</v>
          </cell>
          <cell r="F270">
            <v>1404.26</v>
          </cell>
        </row>
        <row r="271">
          <cell r="A271">
            <v>45574.916669999999</v>
          </cell>
          <cell r="B271">
            <v>22</v>
          </cell>
          <cell r="C271">
            <v>1298.02</v>
          </cell>
          <cell r="D271">
            <v>0</v>
          </cell>
          <cell r="E271">
            <v>880.49</v>
          </cell>
          <cell r="F271">
            <v>1329.67</v>
          </cell>
        </row>
        <row r="272">
          <cell r="A272">
            <v>45574.958330000001</v>
          </cell>
          <cell r="B272">
            <v>23</v>
          </cell>
          <cell r="C272">
            <v>1438.17</v>
          </cell>
          <cell r="D272">
            <v>34.67</v>
          </cell>
          <cell r="E272">
            <v>0</v>
          </cell>
          <cell r="F272">
            <v>1469.82</v>
          </cell>
        </row>
        <row r="273">
          <cell r="A273">
            <v>45575</v>
          </cell>
          <cell r="B273">
            <v>0</v>
          </cell>
          <cell r="C273">
            <v>1329.03</v>
          </cell>
          <cell r="D273">
            <v>0</v>
          </cell>
          <cell r="E273">
            <v>78.94</v>
          </cell>
          <cell r="F273">
            <v>1360.68</v>
          </cell>
        </row>
        <row r="274">
          <cell r="A274">
            <v>45575.041669999999</v>
          </cell>
          <cell r="B274">
            <v>1</v>
          </cell>
          <cell r="C274">
            <v>1302.92</v>
          </cell>
          <cell r="D274">
            <v>55.93</v>
          </cell>
          <cell r="E274">
            <v>0</v>
          </cell>
          <cell r="F274">
            <v>1334.57</v>
          </cell>
        </row>
        <row r="275">
          <cell r="A275">
            <v>45575.083330000001</v>
          </cell>
          <cell r="B275">
            <v>2</v>
          </cell>
          <cell r="C275">
            <v>1300.97</v>
          </cell>
          <cell r="D275">
            <v>63.35</v>
          </cell>
          <cell r="E275">
            <v>0</v>
          </cell>
          <cell r="F275">
            <v>1332.62</v>
          </cell>
        </row>
        <row r="276">
          <cell r="A276">
            <v>45575.125</v>
          </cell>
          <cell r="B276">
            <v>3</v>
          </cell>
          <cell r="C276">
            <v>1300.96</v>
          </cell>
          <cell r="D276">
            <v>222.62</v>
          </cell>
          <cell r="E276">
            <v>0</v>
          </cell>
          <cell r="F276">
            <v>1332.61</v>
          </cell>
        </row>
        <row r="277">
          <cell r="A277">
            <v>45575.166669999999</v>
          </cell>
          <cell r="B277">
            <v>4</v>
          </cell>
          <cell r="C277">
            <v>1300.9000000000001</v>
          </cell>
          <cell r="D277">
            <v>232.51</v>
          </cell>
          <cell r="E277">
            <v>0</v>
          </cell>
          <cell r="F277">
            <v>1332.55</v>
          </cell>
        </row>
        <row r="278">
          <cell r="A278">
            <v>45575.208330000001</v>
          </cell>
          <cell r="B278">
            <v>5</v>
          </cell>
          <cell r="C278">
            <v>1313.18</v>
          </cell>
          <cell r="D278">
            <v>64.489999999999995</v>
          </cell>
          <cell r="E278">
            <v>0</v>
          </cell>
          <cell r="F278">
            <v>1344.83</v>
          </cell>
        </row>
        <row r="279">
          <cell r="A279">
            <v>45575.25</v>
          </cell>
          <cell r="B279">
            <v>6</v>
          </cell>
          <cell r="C279">
            <v>1299.97</v>
          </cell>
          <cell r="D279">
            <v>267.51</v>
          </cell>
          <cell r="E279">
            <v>0</v>
          </cell>
          <cell r="F279">
            <v>1331.62</v>
          </cell>
        </row>
        <row r="280">
          <cell r="A280">
            <v>45575.291669999999</v>
          </cell>
          <cell r="B280">
            <v>7</v>
          </cell>
          <cell r="C280">
            <v>1432.56</v>
          </cell>
          <cell r="D280">
            <v>13.14</v>
          </cell>
          <cell r="E280">
            <v>0</v>
          </cell>
          <cell r="F280">
            <v>1464.21</v>
          </cell>
        </row>
        <row r="281">
          <cell r="A281">
            <v>45575.333330000001</v>
          </cell>
          <cell r="B281">
            <v>8</v>
          </cell>
          <cell r="C281">
            <v>1299.52</v>
          </cell>
          <cell r="D281">
            <v>0</v>
          </cell>
          <cell r="E281">
            <v>563.4</v>
          </cell>
          <cell r="F281">
            <v>1331.17</v>
          </cell>
        </row>
        <row r="282">
          <cell r="A282">
            <v>45575.375</v>
          </cell>
          <cell r="B282">
            <v>9</v>
          </cell>
          <cell r="C282">
            <v>1416.59</v>
          </cell>
          <cell r="D282">
            <v>0</v>
          </cell>
          <cell r="E282">
            <v>636.07000000000005</v>
          </cell>
          <cell r="F282">
            <v>1448.24</v>
          </cell>
        </row>
        <row r="283">
          <cell r="A283">
            <v>45575.416669999999</v>
          </cell>
          <cell r="B283">
            <v>10</v>
          </cell>
          <cell r="C283">
            <v>1471.02</v>
          </cell>
          <cell r="D283">
            <v>0</v>
          </cell>
          <cell r="E283">
            <v>660.79</v>
          </cell>
          <cell r="F283">
            <v>1502.67</v>
          </cell>
        </row>
        <row r="284">
          <cell r="A284">
            <v>45575.458330000001</v>
          </cell>
          <cell r="B284">
            <v>11</v>
          </cell>
          <cell r="C284">
            <v>1462.42</v>
          </cell>
          <cell r="D284">
            <v>0</v>
          </cell>
          <cell r="E284">
            <v>674.55</v>
          </cell>
          <cell r="F284">
            <v>1494.07</v>
          </cell>
        </row>
        <row r="285">
          <cell r="A285">
            <v>45575.5</v>
          </cell>
          <cell r="B285">
            <v>12</v>
          </cell>
          <cell r="C285">
            <v>1416.87</v>
          </cell>
          <cell r="D285">
            <v>0</v>
          </cell>
          <cell r="E285">
            <v>638.57000000000005</v>
          </cell>
          <cell r="F285">
            <v>1448.52</v>
          </cell>
        </row>
        <row r="286">
          <cell r="A286">
            <v>45575.541669999999</v>
          </cell>
          <cell r="B286">
            <v>13</v>
          </cell>
          <cell r="C286">
            <v>1432.08</v>
          </cell>
          <cell r="D286">
            <v>0</v>
          </cell>
          <cell r="E286">
            <v>1073.24</v>
          </cell>
          <cell r="F286">
            <v>1463.73</v>
          </cell>
        </row>
        <row r="287">
          <cell r="A287">
            <v>45575.583330000001</v>
          </cell>
          <cell r="B287">
            <v>14</v>
          </cell>
          <cell r="C287">
            <v>1420.3</v>
          </cell>
          <cell r="D287">
            <v>0</v>
          </cell>
          <cell r="E287">
            <v>1064.71</v>
          </cell>
          <cell r="F287">
            <v>1451.95</v>
          </cell>
        </row>
        <row r="288">
          <cell r="A288">
            <v>45575.625</v>
          </cell>
          <cell r="B288">
            <v>15</v>
          </cell>
          <cell r="C288">
            <v>1385.27</v>
          </cell>
          <cell r="D288">
            <v>0</v>
          </cell>
          <cell r="E288">
            <v>1094.04</v>
          </cell>
          <cell r="F288">
            <v>1416.92</v>
          </cell>
        </row>
        <row r="289">
          <cell r="A289">
            <v>45575.666669999999</v>
          </cell>
          <cell r="B289">
            <v>16</v>
          </cell>
          <cell r="C289">
            <v>1346.84</v>
          </cell>
          <cell r="D289">
            <v>0</v>
          </cell>
          <cell r="E289">
            <v>1002.23</v>
          </cell>
          <cell r="F289">
            <v>1378.49</v>
          </cell>
        </row>
        <row r="290">
          <cell r="A290">
            <v>45575.708330000001</v>
          </cell>
          <cell r="B290">
            <v>17</v>
          </cell>
          <cell r="C290">
            <v>1347.37</v>
          </cell>
          <cell r="D290">
            <v>403.56</v>
          </cell>
          <cell r="E290">
            <v>0</v>
          </cell>
          <cell r="F290">
            <v>1379.02</v>
          </cell>
        </row>
        <row r="291">
          <cell r="A291">
            <v>45575.75</v>
          </cell>
          <cell r="B291">
            <v>18</v>
          </cell>
          <cell r="C291">
            <v>1601.59</v>
          </cell>
          <cell r="D291">
            <v>0</v>
          </cell>
          <cell r="E291">
            <v>956.76</v>
          </cell>
          <cell r="F291">
            <v>1633.24</v>
          </cell>
        </row>
        <row r="292">
          <cell r="A292">
            <v>45575.791669999999</v>
          </cell>
          <cell r="B292">
            <v>19</v>
          </cell>
          <cell r="C292">
            <v>1720.01</v>
          </cell>
          <cell r="D292">
            <v>0</v>
          </cell>
          <cell r="E292">
            <v>1018.7</v>
          </cell>
          <cell r="F292">
            <v>1751.66</v>
          </cell>
        </row>
        <row r="293">
          <cell r="A293">
            <v>45575.833330000001</v>
          </cell>
          <cell r="B293">
            <v>20</v>
          </cell>
          <cell r="C293">
            <v>1542.98</v>
          </cell>
          <cell r="D293">
            <v>0</v>
          </cell>
          <cell r="E293">
            <v>698.61</v>
          </cell>
          <cell r="F293">
            <v>1574.63</v>
          </cell>
        </row>
        <row r="294">
          <cell r="A294">
            <v>45575.875</v>
          </cell>
          <cell r="B294">
            <v>21</v>
          </cell>
          <cell r="C294">
            <v>1408.7</v>
          </cell>
          <cell r="D294">
            <v>0</v>
          </cell>
          <cell r="E294">
            <v>717.11</v>
          </cell>
          <cell r="F294">
            <v>1440.35</v>
          </cell>
        </row>
        <row r="295">
          <cell r="A295">
            <v>45575.916669999999</v>
          </cell>
          <cell r="B295">
            <v>22</v>
          </cell>
          <cell r="C295">
            <v>1298.6300000000001</v>
          </cell>
          <cell r="D295">
            <v>0</v>
          </cell>
          <cell r="E295">
            <v>518.04999999999995</v>
          </cell>
          <cell r="F295">
            <v>1330.28</v>
          </cell>
        </row>
        <row r="296">
          <cell r="A296">
            <v>45575.958330000001</v>
          </cell>
          <cell r="B296">
            <v>23</v>
          </cell>
          <cell r="C296">
            <v>1459.09</v>
          </cell>
          <cell r="D296">
            <v>0</v>
          </cell>
          <cell r="E296">
            <v>424.23</v>
          </cell>
          <cell r="F296">
            <v>1490.74</v>
          </cell>
        </row>
        <row r="297">
          <cell r="A297">
            <v>45576</v>
          </cell>
          <cell r="B297">
            <v>0</v>
          </cell>
          <cell r="C297">
            <v>1326.02</v>
          </cell>
          <cell r="D297">
            <v>0</v>
          </cell>
          <cell r="E297">
            <v>135.28</v>
          </cell>
          <cell r="F297">
            <v>1357.67</v>
          </cell>
        </row>
        <row r="298">
          <cell r="A298">
            <v>45576.041669999999</v>
          </cell>
          <cell r="B298">
            <v>1</v>
          </cell>
          <cell r="C298">
            <v>1305.81</v>
          </cell>
          <cell r="D298">
            <v>66.36</v>
          </cell>
          <cell r="E298">
            <v>0</v>
          </cell>
          <cell r="F298">
            <v>1337.46</v>
          </cell>
        </row>
        <row r="299">
          <cell r="A299">
            <v>45576.083330000001</v>
          </cell>
          <cell r="B299">
            <v>2</v>
          </cell>
          <cell r="C299">
            <v>1301.04</v>
          </cell>
          <cell r="D299">
            <v>24.92</v>
          </cell>
          <cell r="E299">
            <v>0</v>
          </cell>
          <cell r="F299">
            <v>1332.69</v>
          </cell>
        </row>
        <row r="300">
          <cell r="A300">
            <v>45576.125</v>
          </cell>
          <cell r="B300">
            <v>3</v>
          </cell>
          <cell r="C300">
            <v>1301.03</v>
          </cell>
          <cell r="D300">
            <v>82.2</v>
          </cell>
          <cell r="E300">
            <v>0</v>
          </cell>
          <cell r="F300">
            <v>1332.68</v>
          </cell>
        </row>
        <row r="301">
          <cell r="A301">
            <v>45576.166669999999</v>
          </cell>
          <cell r="B301">
            <v>4</v>
          </cell>
          <cell r="C301">
            <v>1300.99</v>
          </cell>
          <cell r="D301">
            <v>202.18</v>
          </cell>
          <cell r="E301">
            <v>0</v>
          </cell>
          <cell r="F301">
            <v>1332.64</v>
          </cell>
        </row>
        <row r="302">
          <cell r="A302">
            <v>45576.208330000001</v>
          </cell>
          <cell r="B302">
            <v>5</v>
          </cell>
          <cell r="C302">
            <v>1315.89</v>
          </cell>
          <cell r="D302">
            <v>168.97</v>
          </cell>
          <cell r="E302">
            <v>0</v>
          </cell>
          <cell r="F302">
            <v>1347.54</v>
          </cell>
        </row>
        <row r="303">
          <cell r="A303">
            <v>45576.25</v>
          </cell>
          <cell r="B303">
            <v>6</v>
          </cell>
          <cell r="C303">
            <v>1308.96</v>
          </cell>
          <cell r="D303">
            <v>0</v>
          </cell>
          <cell r="E303">
            <v>50.95</v>
          </cell>
          <cell r="F303">
            <v>1340.61</v>
          </cell>
        </row>
        <row r="304">
          <cell r="A304">
            <v>45576.291669999999</v>
          </cell>
          <cell r="B304">
            <v>7</v>
          </cell>
          <cell r="C304">
            <v>1466.73</v>
          </cell>
          <cell r="D304">
            <v>38.19</v>
          </cell>
          <cell r="E304">
            <v>0.04</v>
          </cell>
          <cell r="F304">
            <v>1498.38</v>
          </cell>
        </row>
        <row r="305">
          <cell r="A305">
            <v>45576.333330000001</v>
          </cell>
          <cell r="B305">
            <v>8</v>
          </cell>
          <cell r="C305">
            <v>1300.1199999999999</v>
          </cell>
          <cell r="D305">
            <v>91.63</v>
          </cell>
          <cell r="E305">
            <v>0</v>
          </cell>
          <cell r="F305">
            <v>1331.77</v>
          </cell>
        </row>
        <row r="306">
          <cell r="A306">
            <v>45576.375</v>
          </cell>
          <cell r="B306">
            <v>9</v>
          </cell>
          <cell r="C306">
            <v>1403.69</v>
          </cell>
          <cell r="D306">
            <v>43.52</v>
          </cell>
          <cell r="E306">
            <v>0.02</v>
          </cell>
          <cell r="F306">
            <v>1435.34</v>
          </cell>
        </row>
        <row r="307">
          <cell r="A307">
            <v>45576.416669999999</v>
          </cell>
          <cell r="B307">
            <v>10</v>
          </cell>
          <cell r="C307">
            <v>1427.54</v>
          </cell>
          <cell r="D307">
            <v>11.85</v>
          </cell>
          <cell r="E307">
            <v>2.2200000000000002</v>
          </cell>
          <cell r="F307">
            <v>1459.19</v>
          </cell>
        </row>
        <row r="308">
          <cell r="A308">
            <v>45576.458330000001</v>
          </cell>
          <cell r="B308">
            <v>11</v>
          </cell>
          <cell r="C308">
            <v>1414.22</v>
          </cell>
          <cell r="D308">
            <v>52.79</v>
          </cell>
          <cell r="E308">
            <v>0</v>
          </cell>
          <cell r="F308">
            <v>1445.87</v>
          </cell>
        </row>
        <row r="309">
          <cell r="A309">
            <v>45576.5</v>
          </cell>
          <cell r="B309">
            <v>12</v>
          </cell>
          <cell r="C309">
            <v>1377.4</v>
          </cell>
          <cell r="D309">
            <v>41.81</v>
          </cell>
          <cell r="E309">
            <v>0.36</v>
          </cell>
          <cell r="F309">
            <v>1409.05</v>
          </cell>
        </row>
        <row r="310">
          <cell r="A310">
            <v>45576.541669999999</v>
          </cell>
          <cell r="B310">
            <v>13</v>
          </cell>
          <cell r="C310">
            <v>1358.74</v>
          </cell>
          <cell r="D310">
            <v>78.17</v>
          </cell>
          <cell r="E310">
            <v>0</v>
          </cell>
          <cell r="F310">
            <v>1390.39</v>
          </cell>
        </row>
        <row r="311">
          <cell r="A311">
            <v>45576.583330000001</v>
          </cell>
          <cell r="B311">
            <v>14</v>
          </cell>
          <cell r="C311">
            <v>1378</v>
          </cell>
          <cell r="D311">
            <v>74.650000000000006</v>
          </cell>
          <cell r="E311">
            <v>0</v>
          </cell>
          <cell r="F311">
            <v>1409.65</v>
          </cell>
        </row>
        <row r="312">
          <cell r="A312">
            <v>45576.625</v>
          </cell>
          <cell r="B312">
            <v>15</v>
          </cell>
          <cell r="C312">
            <v>1385.5</v>
          </cell>
          <cell r="D312">
            <v>11.48</v>
          </cell>
          <cell r="E312">
            <v>4.54</v>
          </cell>
          <cell r="F312">
            <v>1417.15</v>
          </cell>
        </row>
        <row r="313">
          <cell r="A313">
            <v>45576.666669999999</v>
          </cell>
          <cell r="B313">
            <v>16</v>
          </cell>
          <cell r="C313">
            <v>1366.61</v>
          </cell>
          <cell r="D313">
            <v>26.34</v>
          </cell>
          <cell r="E313">
            <v>1.43</v>
          </cell>
          <cell r="F313">
            <v>1398.26</v>
          </cell>
        </row>
        <row r="314">
          <cell r="A314">
            <v>45576.708330000001</v>
          </cell>
          <cell r="B314">
            <v>17</v>
          </cell>
          <cell r="C314">
            <v>1363.91</v>
          </cell>
          <cell r="D314">
            <v>87.29</v>
          </cell>
          <cell r="E314">
            <v>0</v>
          </cell>
          <cell r="F314">
            <v>1395.56</v>
          </cell>
        </row>
        <row r="315">
          <cell r="A315">
            <v>45576.75</v>
          </cell>
          <cell r="B315">
            <v>18</v>
          </cell>
          <cell r="C315">
            <v>1471.85</v>
          </cell>
          <cell r="D315">
            <v>0</v>
          </cell>
          <cell r="E315">
            <v>66.760000000000005</v>
          </cell>
          <cell r="F315">
            <v>1503.5</v>
          </cell>
        </row>
        <row r="316">
          <cell r="A316">
            <v>45576.791669999999</v>
          </cell>
          <cell r="B316">
            <v>19</v>
          </cell>
          <cell r="C316">
            <v>1537.1</v>
          </cell>
          <cell r="D316">
            <v>0</v>
          </cell>
          <cell r="E316">
            <v>132.07</v>
          </cell>
          <cell r="F316">
            <v>1568.75</v>
          </cell>
        </row>
        <row r="317">
          <cell r="A317">
            <v>45576.833330000001</v>
          </cell>
          <cell r="B317">
            <v>20</v>
          </cell>
          <cell r="C317">
            <v>1487.41</v>
          </cell>
          <cell r="D317">
            <v>0</v>
          </cell>
          <cell r="E317">
            <v>107.24</v>
          </cell>
          <cell r="F317">
            <v>1519.06</v>
          </cell>
        </row>
        <row r="318">
          <cell r="A318">
            <v>45576.875</v>
          </cell>
          <cell r="B318">
            <v>21</v>
          </cell>
          <cell r="C318">
            <v>1398.77</v>
          </cell>
          <cell r="D318">
            <v>0</v>
          </cell>
          <cell r="E318">
            <v>425.99</v>
          </cell>
          <cell r="F318">
            <v>1430.42</v>
          </cell>
        </row>
        <row r="319">
          <cell r="A319">
            <v>45576.916669999999</v>
          </cell>
          <cell r="B319">
            <v>22</v>
          </cell>
          <cell r="C319">
            <v>1298.33</v>
          </cell>
          <cell r="D319">
            <v>0</v>
          </cell>
          <cell r="E319">
            <v>75.62</v>
          </cell>
          <cell r="F319">
            <v>1329.98</v>
          </cell>
        </row>
        <row r="320">
          <cell r="A320">
            <v>45576.958330000001</v>
          </cell>
          <cell r="B320">
            <v>23</v>
          </cell>
          <cell r="C320">
            <v>1433.63</v>
          </cell>
          <cell r="D320">
            <v>0</v>
          </cell>
          <cell r="E320">
            <v>266.83</v>
          </cell>
          <cell r="F320">
            <v>1465.28</v>
          </cell>
        </row>
        <row r="321">
          <cell r="A321">
            <v>45577</v>
          </cell>
          <cell r="B321">
            <v>0</v>
          </cell>
          <cell r="C321">
            <v>1323.42</v>
          </cell>
          <cell r="D321">
            <v>0</v>
          </cell>
          <cell r="E321">
            <v>357.17</v>
          </cell>
          <cell r="F321">
            <v>1355.07</v>
          </cell>
        </row>
        <row r="322">
          <cell r="A322">
            <v>45577.041669999999</v>
          </cell>
          <cell r="B322">
            <v>1</v>
          </cell>
          <cell r="C322">
            <v>1300.25</v>
          </cell>
          <cell r="D322">
            <v>0</v>
          </cell>
          <cell r="E322">
            <v>251.74</v>
          </cell>
          <cell r="F322">
            <v>1331.9</v>
          </cell>
        </row>
        <row r="323">
          <cell r="A323">
            <v>45577.083330000001</v>
          </cell>
          <cell r="B323">
            <v>2</v>
          </cell>
          <cell r="C323">
            <v>1300.43</v>
          </cell>
          <cell r="D323">
            <v>0</v>
          </cell>
          <cell r="E323">
            <v>181.75</v>
          </cell>
          <cell r="F323">
            <v>1332.08</v>
          </cell>
        </row>
        <row r="324">
          <cell r="A324">
            <v>45577.125</v>
          </cell>
          <cell r="B324">
            <v>3</v>
          </cell>
          <cell r="C324">
            <v>1300.45</v>
          </cell>
          <cell r="D324">
            <v>0</v>
          </cell>
          <cell r="E324">
            <v>17.600000000000001</v>
          </cell>
          <cell r="F324">
            <v>1332.1</v>
          </cell>
        </row>
        <row r="325">
          <cell r="A325">
            <v>45577.166669999999</v>
          </cell>
          <cell r="B325">
            <v>4</v>
          </cell>
          <cell r="C325">
            <v>1300.45</v>
          </cell>
          <cell r="D325">
            <v>27.38</v>
          </cell>
          <cell r="E325">
            <v>0</v>
          </cell>
          <cell r="F325">
            <v>1332.1</v>
          </cell>
        </row>
        <row r="326">
          <cell r="A326">
            <v>45577.208330000001</v>
          </cell>
          <cell r="B326">
            <v>5</v>
          </cell>
          <cell r="C326">
            <v>1300.26</v>
          </cell>
          <cell r="D326">
            <v>21.17</v>
          </cell>
          <cell r="E326">
            <v>0</v>
          </cell>
          <cell r="F326">
            <v>1331.91</v>
          </cell>
        </row>
        <row r="327">
          <cell r="A327">
            <v>45577.25</v>
          </cell>
          <cell r="B327">
            <v>6</v>
          </cell>
          <cell r="C327">
            <v>1299.33</v>
          </cell>
          <cell r="D327">
            <v>32.5</v>
          </cell>
          <cell r="E327">
            <v>0</v>
          </cell>
          <cell r="F327">
            <v>1330.98</v>
          </cell>
        </row>
        <row r="328">
          <cell r="A328">
            <v>45577.291669999999</v>
          </cell>
          <cell r="B328">
            <v>7</v>
          </cell>
          <cell r="C328">
            <v>1298.68</v>
          </cell>
          <cell r="D328">
            <v>296.35000000000002</v>
          </cell>
          <cell r="E328">
            <v>0</v>
          </cell>
          <cell r="F328">
            <v>1330.33</v>
          </cell>
        </row>
        <row r="329">
          <cell r="A329">
            <v>45577.333330000001</v>
          </cell>
          <cell r="B329">
            <v>8</v>
          </cell>
          <cell r="C329">
            <v>1299.51</v>
          </cell>
          <cell r="D329">
            <v>1.59</v>
          </cell>
          <cell r="E329">
            <v>7.3</v>
          </cell>
          <cell r="F329">
            <v>1331.16</v>
          </cell>
        </row>
        <row r="330">
          <cell r="A330">
            <v>45577.375</v>
          </cell>
          <cell r="B330">
            <v>9</v>
          </cell>
          <cell r="C330">
            <v>1299.6099999999999</v>
          </cell>
          <cell r="D330">
            <v>0</v>
          </cell>
          <cell r="E330">
            <v>3.53</v>
          </cell>
          <cell r="F330">
            <v>1331.26</v>
          </cell>
        </row>
        <row r="331">
          <cell r="A331">
            <v>45577.416669999999</v>
          </cell>
          <cell r="B331">
            <v>10</v>
          </cell>
          <cell r="C331">
            <v>1324.21</v>
          </cell>
          <cell r="D331">
            <v>0</v>
          </cell>
          <cell r="E331">
            <v>3.77</v>
          </cell>
          <cell r="F331">
            <v>1355.86</v>
          </cell>
        </row>
        <row r="332">
          <cell r="A332">
            <v>45577.458330000001</v>
          </cell>
          <cell r="B332">
            <v>11</v>
          </cell>
          <cell r="C332">
            <v>1330.7</v>
          </cell>
          <cell r="D332">
            <v>0</v>
          </cell>
          <cell r="E332">
            <v>8.5399999999999991</v>
          </cell>
          <cell r="F332">
            <v>1362.35</v>
          </cell>
        </row>
        <row r="333">
          <cell r="A333">
            <v>45577.5</v>
          </cell>
          <cell r="B333">
            <v>12</v>
          </cell>
          <cell r="C333">
            <v>1323.96</v>
          </cell>
          <cell r="D333">
            <v>0</v>
          </cell>
          <cell r="E333">
            <v>5.59</v>
          </cell>
          <cell r="F333">
            <v>1355.61</v>
          </cell>
        </row>
        <row r="334">
          <cell r="A334">
            <v>45577.541669999999</v>
          </cell>
          <cell r="B334">
            <v>13</v>
          </cell>
          <cell r="C334">
            <v>1316.56</v>
          </cell>
          <cell r="D334">
            <v>0</v>
          </cell>
          <cell r="E334">
            <v>13.65</v>
          </cell>
          <cell r="F334">
            <v>1348.21</v>
          </cell>
        </row>
        <row r="335">
          <cell r="A335">
            <v>45577.583330000001</v>
          </cell>
          <cell r="B335">
            <v>14</v>
          </cell>
          <cell r="C335">
            <v>1324.24</v>
          </cell>
          <cell r="D335">
            <v>0</v>
          </cell>
          <cell r="E335">
            <v>27.81</v>
          </cell>
          <cell r="F335">
            <v>1355.89</v>
          </cell>
        </row>
        <row r="336">
          <cell r="A336">
            <v>45577.625</v>
          </cell>
          <cell r="B336">
            <v>15</v>
          </cell>
          <cell r="C336">
            <v>1311.08</v>
          </cell>
          <cell r="D336">
            <v>0</v>
          </cell>
          <cell r="E336">
            <v>39.21</v>
          </cell>
          <cell r="F336">
            <v>1342.73</v>
          </cell>
        </row>
        <row r="337">
          <cell r="A337">
            <v>45577.666669999999</v>
          </cell>
          <cell r="B337">
            <v>16</v>
          </cell>
          <cell r="C337">
            <v>1299.58</v>
          </cell>
          <cell r="D337">
            <v>0</v>
          </cell>
          <cell r="E337">
            <v>47.38</v>
          </cell>
          <cell r="F337">
            <v>1331.23</v>
          </cell>
        </row>
        <row r="338">
          <cell r="A338">
            <v>45577.708330000001</v>
          </cell>
          <cell r="B338">
            <v>17</v>
          </cell>
          <cell r="C338">
            <v>1307.6500000000001</v>
          </cell>
          <cell r="D338">
            <v>34.229999999999997</v>
          </cell>
          <cell r="E338">
            <v>0</v>
          </cell>
          <cell r="F338">
            <v>1339.3</v>
          </cell>
        </row>
        <row r="339">
          <cell r="A339">
            <v>45577.75</v>
          </cell>
          <cell r="B339">
            <v>18</v>
          </cell>
          <cell r="C339">
            <v>1423.57</v>
          </cell>
          <cell r="D339">
            <v>6.81</v>
          </cell>
          <cell r="E339">
            <v>0</v>
          </cell>
          <cell r="F339">
            <v>1455.22</v>
          </cell>
        </row>
        <row r="340">
          <cell r="A340">
            <v>45577.791669999999</v>
          </cell>
          <cell r="B340">
            <v>19</v>
          </cell>
          <cell r="C340">
            <v>1458.04</v>
          </cell>
          <cell r="D340">
            <v>0</v>
          </cell>
          <cell r="E340">
            <v>17.809999999999999</v>
          </cell>
          <cell r="F340">
            <v>1489.69</v>
          </cell>
        </row>
        <row r="341">
          <cell r="A341">
            <v>45577.833330000001</v>
          </cell>
          <cell r="B341">
            <v>20</v>
          </cell>
          <cell r="C341">
            <v>1418.83</v>
          </cell>
          <cell r="D341">
            <v>0</v>
          </cell>
          <cell r="E341">
            <v>50.53</v>
          </cell>
          <cell r="F341">
            <v>1450.48</v>
          </cell>
        </row>
        <row r="342">
          <cell r="A342">
            <v>45577.875</v>
          </cell>
          <cell r="B342">
            <v>21</v>
          </cell>
          <cell r="C342">
            <v>1337.51</v>
          </cell>
          <cell r="D342">
            <v>0</v>
          </cell>
          <cell r="E342">
            <v>239.42</v>
          </cell>
          <cell r="F342">
            <v>1369.16</v>
          </cell>
        </row>
        <row r="343">
          <cell r="A343">
            <v>45577.916669999999</v>
          </cell>
          <cell r="B343">
            <v>22</v>
          </cell>
          <cell r="C343">
            <v>1296.53</v>
          </cell>
          <cell r="D343">
            <v>0</v>
          </cell>
          <cell r="E343">
            <v>693.4</v>
          </cell>
          <cell r="F343">
            <v>1328.18</v>
          </cell>
        </row>
        <row r="344">
          <cell r="A344">
            <v>45577.958330000001</v>
          </cell>
          <cell r="B344">
            <v>23</v>
          </cell>
          <cell r="C344">
            <v>1357.77</v>
          </cell>
          <cell r="D344">
            <v>0</v>
          </cell>
          <cell r="E344">
            <v>359.85</v>
          </cell>
          <cell r="F344">
            <v>1389.42</v>
          </cell>
        </row>
        <row r="345">
          <cell r="A345">
            <v>45578</v>
          </cell>
          <cell r="B345">
            <v>0</v>
          </cell>
          <cell r="C345">
            <v>1306.17</v>
          </cell>
          <cell r="D345">
            <v>0.41</v>
          </cell>
          <cell r="E345">
            <v>0.05</v>
          </cell>
          <cell r="F345">
            <v>1337.82</v>
          </cell>
        </row>
        <row r="346">
          <cell r="A346">
            <v>45578.041669999999</v>
          </cell>
          <cell r="B346">
            <v>1</v>
          </cell>
          <cell r="C346">
            <v>1298</v>
          </cell>
          <cell r="D346">
            <v>0</v>
          </cell>
          <cell r="E346">
            <v>2.57</v>
          </cell>
          <cell r="F346">
            <v>1329.65</v>
          </cell>
        </row>
        <row r="347">
          <cell r="A347">
            <v>45578.083330000001</v>
          </cell>
          <cell r="B347">
            <v>2</v>
          </cell>
          <cell r="C347">
            <v>1300.45</v>
          </cell>
          <cell r="D347">
            <v>11.4</v>
          </cell>
          <cell r="E347">
            <v>0</v>
          </cell>
          <cell r="F347">
            <v>1332.1</v>
          </cell>
        </row>
        <row r="348">
          <cell r="A348">
            <v>45578.125</v>
          </cell>
          <cell r="B348">
            <v>3</v>
          </cell>
          <cell r="C348">
            <v>1301.7</v>
          </cell>
          <cell r="D348">
            <v>0</v>
          </cell>
          <cell r="E348">
            <v>5.72</v>
          </cell>
          <cell r="F348">
            <v>1333.35</v>
          </cell>
        </row>
        <row r="349">
          <cell r="A349">
            <v>45578.166669999999</v>
          </cell>
          <cell r="B349">
            <v>4</v>
          </cell>
          <cell r="C349">
            <v>1301.7</v>
          </cell>
          <cell r="D349">
            <v>0</v>
          </cell>
          <cell r="E349">
            <v>5.66</v>
          </cell>
          <cell r="F349">
            <v>1333.35</v>
          </cell>
        </row>
        <row r="350">
          <cell r="A350">
            <v>45578.208330000001</v>
          </cell>
          <cell r="B350">
            <v>5</v>
          </cell>
          <cell r="C350">
            <v>1299.21</v>
          </cell>
          <cell r="D350">
            <v>142.65</v>
          </cell>
          <cell r="E350">
            <v>0</v>
          </cell>
          <cell r="F350">
            <v>1330.86</v>
          </cell>
        </row>
        <row r="351">
          <cell r="A351">
            <v>45578.25</v>
          </cell>
          <cell r="B351">
            <v>6</v>
          </cell>
          <cell r="C351">
            <v>1300.27</v>
          </cell>
          <cell r="D351">
            <v>332.25</v>
          </cell>
          <cell r="E351">
            <v>0</v>
          </cell>
          <cell r="F351">
            <v>1331.92</v>
          </cell>
        </row>
        <row r="352">
          <cell r="A352">
            <v>45578.291669999999</v>
          </cell>
          <cell r="B352">
            <v>7</v>
          </cell>
          <cell r="C352">
            <v>1299.95</v>
          </cell>
          <cell r="D352">
            <v>244.57</v>
          </cell>
          <cell r="E352">
            <v>0</v>
          </cell>
          <cell r="F352">
            <v>1331.6</v>
          </cell>
        </row>
        <row r="353">
          <cell r="A353">
            <v>45578.333330000001</v>
          </cell>
          <cell r="B353">
            <v>8</v>
          </cell>
          <cell r="C353">
            <v>1300.21</v>
          </cell>
          <cell r="D353">
            <v>452.2</v>
          </cell>
          <cell r="E353">
            <v>0</v>
          </cell>
          <cell r="F353">
            <v>1331.86</v>
          </cell>
        </row>
        <row r="354">
          <cell r="A354">
            <v>45578.375</v>
          </cell>
          <cell r="B354">
            <v>9</v>
          </cell>
          <cell r="C354">
            <v>1299.78</v>
          </cell>
          <cell r="D354">
            <v>166.25</v>
          </cell>
          <cell r="E354">
            <v>0</v>
          </cell>
          <cell r="F354">
            <v>1331.43</v>
          </cell>
        </row>
        <row r="355">
          <cell r="A355">
            <v>45578.416669999999</v>
          </cell>
          <cell r="B355">
            <v>10</v>
          </cell>
          <cell r="C355">
            <v>1299.8</v>
          </cell>
          <cell r="D355">
            <v>59.68</v>
          </cell>
          <cell r="E355">
            <v>0</v>
          </cell>
          <cell r="F355">
            <v>1331.45</v>
          </cell>
        </row>
        <row r="356">
          <cell r="A356">
            <v>45578.458330000001</v>
          </cell>
          <cell r="B356">
            <v>11</v>
          </cell>
          <cell r="C356">
            <v>1299.77</v>
          </cell>
          <cell r="D356">
            <v>89.81</v>
          </cell>
          <cell r="E356">
            <v>0</v>
          </cell>
          <cell r="F356">
            <v>1331.42</v>
          </cell>
        </row>
        <row r="357">
          <cell r="A357">
            <v>45578.5</v>
          </cell>
          <cell r="B357">
            <v>12</v>
          </cell>
          <cell r="C357">
            <v>1299.82</v>
          </cell>
          <cell r="D357">
            <v>113.5</v>
          </cell>
          <cell r="E357">
            <v>0</v>
          </cell>
          <cell r="F357">
            <v>1331.47</v>
          </cell>
        </row>
        <row r="358">
          <cell r="A358">
            <v>45578.541669999999</v>
          </cell>
          <cell r="B358">
            <v>13</v>
          </cell>
          <cell r="C358">
            <v>1299.8800000000001</v>
          </cell>
          <cell r="D358">
            <v>99.59</v>
          </cell>
          <cell r="E358">
            <v>0</v>
          </cell>
          <cell r="F358">
            <v>1331.53</v>
          </cell>
        </row>
        <row r="359">
          <cell r="A359">
            <v>45578.583330000001</v>
          </cell>
          <cell r="B359">
            <v>14</v>
          </cell>
          <cell r="C359">
            <v>1299.95</v>
          </cell>
          <cell r="D359">
            <v>98.17</v>
          </cell>
          <cell r="E359">
            <v>0</v>
          </cell>
          <cell r="F359">
            <v>1331.6</v>
          </cell>
        </row>
        <row r="360">
          <cell r="A360">
            <v>45578.625</v>
          </cell>
          <cell r="B360">
            <v>15</v>
          </cell>
          <cell r="C360">
            <v>1299.99</v>
          </cell>
          <cell r="D360">
            <v>36.659999999999997</v>
          </cell>
          <cell r="E360">
            <v>0</v>
          </cell>
          <cell r="F360">
            <v>1331.64</v>
          </cell>
        </row>
        <row r="361">
          <cell r="A361">
            <v>45578.666669999999</v>
          </cell>
          <cell r="B361">
            <v>16</v>
          </cell>
          <cell r="C361">
            <v>1299.97</v>
          </cell>
          <cell r="D361">
            <v>26.36</v>
          </cell>
          <cell r="E361">
            <v>0</v>
          </cell>
          <cell r="F361">
            <v>1331.62</v>
          </cell>
        </row>
        <row r="362">
          <cell r="A362">
            <v>45578.708330000001</v>
          </cell>
          <cell r="B362">
            <v>17</v>
          </cell>
          <cell r="C362">
            <v>1299.8499999999999</v>
          </cell>
          <cell r="D362">
            <v>127.86</v>
          </cell>
          <cell r="E362">
            <v>0</v>
          </cell>
          <cell r="F362">
            <v>1331.5</v>
          </cell>
        </row>
        <row r="363">
          <cell r="A363">
            <v>45578.75</v>
          </cell>
          <cell r="B363">
            <v>18</v>
          </cell>
          <cell r="C363">
            <v>1415.41</v>
          </cell>
          <cell r="D363">
            <v>70.16</v>
          </cell>
          <cell r="E363">
            <v>0</v>
          </cell>
          <cell r="F363">
            <v>1447.06</v>
          </cell>
        </row>
        <row r="364">
          <cell r="A364">
            <v>45578.791669999999</v>
          </cell>
          <cell r="B364">
            <v>19</v>
          </cell>
          <cell r="C364">
            <v>1469.8</v>
          </cell>
          <cell r="D364">
            <v>154.37</v>
          </cell>
          <cell r="E364">
            <v>0</v>
          </cell>
          <cell r="F364">
            <v>1501.45</v>
          </cell>
        </row>
        <row r="365">
          <cell r="A365">
            <v>45578.833330000001</v>
          </cell>
          <cell r="B365">
            <v>20</v>
          </cell>
          <cell r="C365">
            <v>1440.43</v>
          </cell>
          <cell r="D365">
            <v>18.38</v>
          </cell>
          <cell r="E365">
            <v>0</v>
          </cell>
          <cell r="F365">
            <v>1472.08</v>
          </cell>
        </row>
        <row r="366">
          <cell r="A366">
            <v>45578.875</v>
          </cell>
          <cell r="B366">
            <v>21</v>
          </cell>
          <cell r="C366">
            <v>1335.11</v>
          </cell>
          <cell r="D366">
            <v>0</v>
          </cell>
          <cell r="E366">
            <v>70.55</v>
          </cell>
          <cell r="F366">
            <v>1366.76</v>
          </cell>
        </row>
        <row r="367">
          <cell r="A367">
            <v>45578.916669999999</v>
          </cell>
          <cell r="B367">
            <v>22</v>
          </cell>
          <cell r="C367">
            <v>1298.29</v>
          </cell>
          <cell r="D367">
            <v>175.94</v>
          </cell>
          <cell r="E367">
            <v>0</v>
          </cell>
          <cell r="F367">
            <v>1329.94</v>
          </cell>
        </row>
        <row r="368">
          <cell r="A368">
            <v>45578.958330000001</v>
          </cell>
          <cell r="B368">
            <v>23</v>
          </cell>
          <cell r="C368">
            <v>1357.26</v>
          </cell>
          <cell r="D368">
            <v>0</v>
          </cell>
          <cell r="E368">
            <v>11.11</v>
          </cell>
          <cell r="F368">
            <v>1388.91</v>
          </cell>
        </row>
        <row r="369">
          <cell r="A369">
            <v>45579</v>
          </cell>
          <cell r="B369">
            <v>0</v>
          </cell>
          <cell r="C369">
            <v>1307.8800000000001</v>
          </cell>
          <cell r="D369">
            <v>0</v>
          </cell>
          <cell r="E369">
            <v>10.68</v>
          </cell>
          <cell r="F369">
            <v>1339.53</v>
          </cell>
        </row>
        <row r="370">
          <cell r="A370">
            <v>45579.041669999999</v>
          </cell>
          <cell r="B370">
            <v>1</v>
          </cell>
          <cell r="C370">
            <v>1303.69</v>
          </cell>
          <cell r="D370">
            <v>0</v>
          </cell>
          <cell r="E370">
            <v>20.62</v>
          </cell>
          <cell r="F370">
            <v>1335.34</v>
          </cell>
        </row>
        <row r="371">
          <cell r="A371">
            <v>45579.083330000001</v>
          </cell>
          <cell r="B371">
            <v>2</v>
          </cell>
          <cell r="C371">
            <v>1301.4100000000001</v>
          </cell>
          <cell r="D371">
            <v>0</v>
          </cell>
          <cell r="E371">
            <v>15.72</v>
          </cell>
          <cell r="F371">
            <v>1333.06</v>
          </cell>
        </row>
        <row r="372">
          <cell r="A372">
            <v>45579.125</v>
          </cell>
          <cell r="B372">
            <v>3</v>
          </cell>
          <cell r="C372">
            <v>1301.56</v>
          </cell>
          <cell r="D372">
            <v>0</v>
          </cell>
          <cell r="E372">
            <v>1.33</v>
          </cell>
          <cell r="F372">
            <v>1333.21</v>
          </cell>
        </row>
        <row r="373">
          <cell r="A373">
            <v>45579.166669999999</v>
          </cell>
          <cell r="B373">
            <v>4</v>
          </cell>
          <cell r="C373">
            <v>1301.94</v>
          </cell>
          <cell r="D373">
            <v>0</v>
          </cell>
          <cell r="E373">
            <v>6.8</v>
          </cell>
          <cell r="F373">
            <v>1333.59</v>
          </cell>
        </row>
        <row r="374">
          <cell r="A374">
            <v>45579.208330000001</v>
          </cell>
          <cell r="B374">
            <v>5</v>
          </cell>
          <cell r="C374">
            <v>1321.34</v>
          </cell>
          <cell r="D374">
            <v>101.48</v>
          </cell>
          <cell r="E374">
            <v>0</v>
          </cell>
          <cell r="F374">
            <v>1352.99</v>
          </cell>
        </row>
        <row r="375">
          <cell r="A375">
            <v>45579.25</v>
          </cell>
          <cell r="B375">
            <v>6</v>
          </cell>
          <cell r="C375">
            <v>1325.24</v>
          </cell>
          <cell r="D375">
            <v>138.71</v>
          </cell>
          <cell r="E375">
            <v>0</v>
          </cell>
          <cell r="F375">
            <v>1356.89</v>
          </cell>
        </row>
        <row r="376">
          <cell r="A376">
            <v>45579.291669999999</v>
          </cell>
          <cell r="B376">
            <v>7</v>
          </cell>
          <cell r="C376">
            <v>1479.06</v>
          </cell>
          <cell r="D376">
            <v>59.52</v>
          </cell>
          <cell r="E376">
            <v>0</v>
          </cell>
          <cell r="F376">
            <v>1510.71</v>
          </cell>
        </row>
        <row r="377">
          <cell r="A377">
            <v>45579.333330000001</v>
          </cell>
          <cell r="B377">
            <v>8</v>
          </cell>
          <cell r="C377">
            <v>1299.83</v>
          </cell>
          <cell r="D377">
            <v>72.17</v>
          </cell>
          <cell r="E377">
            <v>0</v>
          </cell>
          <cell r="F377">
            <v>1331.48</v>
          </cell>
        </row>
        <row r="378">
          <cell r="A378">
            <v>45579.375</v>
          </cell>
          <cell r="B378">
            <v>9</v>
          </cell>
          <cell r="C378">
            <v>1387.45</v>
          </cell>
          <cell r="D378">
            <v>68.150000000000006</v>
          </cell>
          <cell r="E378">
            <v>0</v>
          </cell>
          <cell r="F378">
            <v>1419.1</v>
          </cell>
        </row>
        <row r="379">
          <cell r="A379">
            <v>45579.416669999999</v>
          </cell>
          <cell r="B379">
            <v>10</v>
          </cell>
          <cell r="C379">
            <v>1405.53</v>
          </cell>
          <cell r="D379">
            <v>73.11</v>
          </cell>
          <cell r="E379">
            <v>0</v>
          </cell>
          <cell r="F379">
            <v>1437.18</v>
          </cell>
        </row>
        <row r="380">
          <cell r="A380">
            <v>45579.458330000001</v>
          </cell>
          <cell r="B380">
            <v>11</v>
          </cell>
          <cell r="C380">
            <v>1415.3</v>
          </cell>
          <cell r="D380">
            <v>88.12</v>
          </cell>
          <cell r="E380">
            <v>0</v>
          </cell>
          <cell r="F380">
            <v>1446.95</v>
          </cell>
        </row>
        <row r="381">
          <cell r="A381">
            <v>45579.5</v>
          </cell>
          <cell r="B381">
            <v>12</v>
          </cell>
          <cell r="C381">
            <v>1385.13</v>
          </cell>
          <cell r="D381">
            <v>110.99</v>
          </cell>
          <cell r="E381">
            <v>0</v>
          </cell>
          <cell r="F381">
            <v>1416.78</v>
          </cell>
        </row>
        <row r="382">
          <cell r="A382">
            <v>45579.541669999999</v>
          </cell>
          <cell r="B382">
            <v>13</v>
          </cell>
          <cell r="C382">
            <v>1379.46</v>
          </cell>
          <cell r="D382">
            <v>101.55</v>
          </cell>
          <cell r="E382">
            <v>0</v>
          </cell>
          <cell r="F382">
            <v>1411.11</v>
          </cell>
        </row>
        <row r="383">
          <cell r="A383">
            <v>45579.583330000001</v>
          </cell>
          <cell r="B383">
            <v>14</v>
          </cell>
          <cell r="C383">
            <v>1379.67</v>
          </cell>
          <cell r="D383">
            <v>94.79</v>
          </cell>
          <cell r="E383">
            <v>0</v>
          </cell>
          <cell r="F383">
            <v>1411.32</v>
          </cell>
        </row>
        <row r="384">
          <cell r="A384">
            <v>45579.625</v>
          </cell>
          <cell r="B384">
            <v>15</v>
          </cell>
          <cell r="C384">
            <v>1380.2</v>
          </cell>
          <cell r="D384">
            <v>96.31</v>
          </cell>
          <cell r="E384">
            <v>0</v>
          </cell>
          <cell r="F384">
            <v>1411.85</v>
          </cell>
        </row>
        <row r="385">
          <cell r="A385">
            <v>45579.666669999999</v>
          </cell>
          <cell r="B385">
            <v>16</v>
          </cell>
          <cell r="C385">
            <v>1368.54</v>
          </cell>
          <cell r="D385">
            <v>88.6</v>
          </cell>
          <cell r="E385">
            <v>0</v>
          </cell>
          <cell r="F385">
            <v>1400.19</v>
          </cell>
        </row>
        <row r="386">
          <cell r="A386">
            <v>45579.708330000001</v>
          </cell>
          <cell r="B386">
            <v>17</v>
          </cell>
          <cell r="C386">
            <v>1378.8</v>
          </cell>
          <cell r="D386">
            <v>1039.26</v>
          </cell>
          <cell r="E386">
            <v>0</v>
          </cell>
          <cell r="F386">
            <v>1410.45</v>
          </cell>
        </row>
        <row r="387">
          <cell r="A387">
            <v>45579.75</v>
          </cell>
          <cell r="B387">
            <v>18</v>
          </cell>
          <cell r="C387">
            <v>1472.21</v>
          </cell>
          <cell r="D387">
            <v>887.69</v>
          </cell>
          <cell r="E387">
            <v>0</v>
          </cell>
          <cell r="F387">
            <v>1503.86</v>
          </cell>
        </row>
        <row r="388">
          <cell r="A388">
            <v>45579.791669999999</v>
          </cell>
          <cell r="B388">
            <v>19</v>
          </cell>
          <cell r="C388">
            <v>1525.13</v>
          </cell>
          <cell r="D388">
            <v>54.79</v>
          </cell>
          <cell r="E388">
            <v>0</v>
          </cell>
          <cell r="F388">
            <v>1556.78</v>
          </cell>
        </row>
        <row r="389">
          <cell r="A389">
            <v>45579.833330000001</v>
          </cell>
          <cell r="B389">
            <v>20</v>
          </cell>
          <cell r="C389">
            <v>1466.08</v>
          </cell>
          <cell r="D389">
            <v>47.81</v>
          </cell>
          <cell r="E389">
            <v>0</v>
          </cell>
          <cell r="F389">
            <v>1497.73</v>
          </cell>
        </row>
        <row r="390">
          <cell r="A390">
            <v>45579.875</v>
          </cell>
          <cell r="B390">
            <v>21</v>
          </cell>
          <cell r="C390">
            <v>1373.89</v>
          </cell>
          <cell r="D390">
            <v>0</v>
          </cell>
          <cell r="E390">
            <v>323.87</v>
          </cell>
          <cell r="F390">
            <v>1405.54</v>
          </cell>
        </row>
        <row r="391">
          <cell r="A391">
            <v>45579.916669999999</v>
          </cell>
          <cell r="B391">
            <v>22</v>
          </cell>
          <cell r="C391">
            <v>1298.1400000000001</v>
          </cell>
          <cell r="D391">
            <v>0.01</v>
          </cell>
          <cell r="E391">
            <v>3.27</v>
          </cell>
          <cell r="F391">
            <v>1329.79</v>
          </cell>
        </row>
        <row r="392">
          <cell r="A392">
            <v>45579.958330000001</v>
          </cell>
          <cell r="B392">
            <v>23</v>
          </cell>
          <cell r="C392">
            <v>1403.63</v>
          </cell>
          <cell r="D392">
            <v>0</v>
          </cell>
          <cell r="E392">
            <v>157.38999999999999</v>
          </cell>
          <cell r="F392">
            <v>1435.28</v>
          </cell>
        </row>
        <row r="393">
          <cell r="A393">
            <v>45580</v>
          </cell>
          <cell r="B393">
            <v>0</v>
          </cell>
          <cell r="C393">
            <v>1319.87</v>
          </cell>
          <cell r="D393">
            <v>27.41</v>
          </cell>
          <cell r="E393">
            <v>0</v>
          </cell>
          <cell r="F393">
            <v>1351.52</v>
          </cell>
        </row>
        <row r="394">
          <cell r="A394">
            <v>45580.041669999999</v>
          </cell>
          <cell r="B394">
            <v>1</v>
          </cell>
          <cell r="C394">
            <v>1307.6199999999999</v>
          </cell>
          <cell r="D394">
            <v>12.63</v>
          </cell>
          <cell r="E394">
            <v>0</v>
          </cell>
          <cell r="F394">
            <v>1339.27</v>
          </cell>
        </row>
        <row r="395">
          <cell r="A395">
            <v>45580.083330000001</v>
          </cell>
          <cell r="B395">
            <v>2</v>
          </cell>
          <cell r="C395">
            <v>1303.6199999999999</v>
          </cell>
          <cell r="D395">
            <v>48.54</v>
          </cell>
          <cell r="E395">
            <v>0</v>
          </cell>
          <cell r="F395">
            <v>1335.27</v>
          </cell>
        </row>
        <row r="396">
          <cell r="A396">
            <v>45580.125</v>
          </cell>
          <cell r="B396">
            <v>3</v>
          </cell>
          <cell r="C396">
            <v>1301.6500000000001</v>
          </cell>
          <cell r="D396">
            <v>70.2</v>
          </cell>
          <cell r="E396">
            <v>0</v>
          </cell>
          <cell r="F396">
            <v>1333.3</v>
          </cell>
        </row>
        <row r="397">
          <cell r="A397">
            <v>45580.166669999999</v>
          </cell>
          <cell r="B397">
            <v>4</v>
          </cell>
          <cell r="C397">
            <v>1302.77</v>
          </cell>
          <cell r="D397">
            <v>202.4</v>
          </cell>
          <cell r="E397">
            <v>0</v>
          </cell>
          <cell r="F397">
            <v>1334.42</v>
          </cell>
        </row>
        <row r="398">
          <cell r="A398">
            <v>45580.208330000001</v>
          </cell>
          <cell r="B398">
            <v>5</v>
          </cell>
          <cell r="C398">
            <v>1325.02</v>
          </cell>
          <cell r="D398">
            <v>246.75</v>
          </cell>
          <cell r="E398">
            <v>0</v>
          </cell>
          <cell r="F398">
            <v>1356.67</v>
          </cell>
        </row>
        <row r="399">
          <cell r="A399">
            <v>45580.25</v>
          </cell>
          <cell r="B399">
            <v>6</v>
          </cell>
          <cell r="C399">
            <v>1328.89</v>
          </cell>
          <cell r="D399">
            <v>207.87</v>
          </cell>
          <cell r="E399">
            <v>0</v>
          </cell>
          <cell r="F399">
            <v>1360.54</v>
          </cell>
        </row>
        <row r="400">
          <cell r="A400">
            <v>45580.291669999999</v>
          </cell>
          <cell r="B400">
            <v>7</v>
          </cell>
          <cell r="C400">
            <v>1472.51</v>
          </cell>
          <cell r="D400">
            <v>140.93</v>
          </cell>
          <cell r="E400">
            <v>0</v>
          </cell>
          <cell r="F400">
            <v>1504.16</v>
          </cell>
        </row>
        <row r="401">
          <cell r="A401">
            <v>45580.333330000001</v>
          </cell>
          <cell r="B401">
            <v>8</v>
          </cell>
          <cell r="C401">
            <v>1299.8399999999999</v>
          </cell>
          <cell r="D401">
            <v>269.5</v>
          </cell>
          <cell r="E401">
            <v>0</v>
          </cell>
          <cell r="F401">
            <v>1331.49</v>
          </cell>
        </row>
        <row r="402">
          <cell r="A402">
            <v>45580.375</v>
          </cell>
          <cell r="B402">
            <v>9</v>
          </cell>
          <cell r="C402">
            <v>1382.42</v>
          </cell>
          <cell r="D402">
            <v>163.26</v>
          </cell>
          <cell r="E402">
            <v>0</v>
          </cell>
          <cell r="F402">
            <v>1414.07</v>
          </cell>
        </row>
        <row r="403">
          <cell r="A403">
            <v>45580.416669999999</v>
          </cell>
          <cell r="B403">
            <v>10</v>
          </cell>
          <cell r="C403">
            <v>1401.7</v>
          </cell>
          <cell r="D403">
            <v>66.790000000000006</v>
          </cell>
          <cell r="E403">
            <v>0</v>
          </cell>
          <cell r="F403">
            <v>1433.35</v>
          </cell>
        </row>
        <row r="404">
          <cell r="A404">
            <v>45580.458330000001</v>
          </cell>
          <cell r="B404">
            <v>11</v>
          </cell>
          <cell r="C404">
            <v>1413.24</v>
          </cell>
          <cell r="D404">
            <v>55.25</v>
          </cell>
          <cell r="E404">
            <v>0</v>
          </cell>
          <cell r="F404">
            <v>1444.89</v>
          </cell>
        </row>
        <row r="405">
          <cell r="A405">
            <v>45580.5</v>
          </cell>
          <cell r="B405">
            <v>12</v>
          </cell>
          <cell r="C405">
            <v>1381.8</v>
          </cell>
          <cell r="D405">
            <v>81.540000000000006</v>
          </cell>
          <cell r="E405">
            <v>0</v>
          </cell>
          <cell r="F405">
            <v>1413.45</v>
          </cell>
        </row>
        <row r="406">
          <cell r="A406">
            <v>45580.541669999999</v>
          </cell>
          <cell r="B406">
            <v>13</v>
          </cell>
          <cell r="C406">
            <v>1376.27</v>
          </cell>
          <cell r="D406">
            <v>100.12</v>
          </cell>
          <cell r="E406">
            <v>0</v>
          </cell>
          <cell r="F406">
            <v>1407.92</v>
          </cell>
        </row>
        <row r="407">
          <cell r="A407">
            <v>45580.583330000001</v>
          </cell>
          <cell r="B407">
            <v>14</v>
          </cell>
          <cell r="C407">
            <v>1376.44</v>
          </cell>
          <cell r="D407">
            <v>47.2</v>
          </cell>
          <cell r="E407">
            <v>0</v>
          </cell>
          <cell r="F407">
            <v>1408.09</v>
          </cell>
        </row>
        <row r="408">
          <cell r="A408">
            <v>45580.625</v>
          </cell>
          <cell r="B408">
            <v>15</v>
          </cell>
          <cell r="C408">
            <v>1376.74</v>
          </cell>
          <cell r="D408">
            <v>48.66</v>
          </cell>
          <cell r="E408">
            <v>0</v>
          </cell>
          <cell r="F408">
            <v>1408.39</v>
          </cell>
        </row>
        <row r="409">
          <cell r="A409">
            <v>45580.666669999999</v>
          </cell>
          <cell r="B409">
            <v>16</v>
          </cell>
          <cell r="C409">
            <v>1362.99</v>
          </cell>
          <cell r="D409">
            <v>42.44</v>
          </cell>
          <cell r="E409">
            <v>0</v>
          </cell>
          <cell r="F409">
            <v>1394.64</v>
          </cell>
        </row>
        <row r="410">
          <cell r="A410">
            <v>45580.708330000001</v>
          </cell>
          <cell r="B410">
            <v>17</v>
          </cell>
          <cell r="C410">
            <v>1373.71</v>
          </cell>
          <cell r="D410">
            <v>204.99</v>
          </cell>
          <cell r="E410">
            <v>0</v>
          </cell>
          <cell r="F410">
            <v>1405.36</v>
          </cell>
        </row>
        <row r="411">
          <cell r="A411">
            <v>45580.75</v>
          </cell>
          <cell r="B411">
            <v>18</v>
          </cell>
          <cell r="C411">
            <v>1464.11</v>
          </cell>
          <cell r="D411">
            <v>156.35</v>
          </cell>
          <cell r="E411">
            <v>0</v>
          </cell>
          <cell r="F411">
            <v>1495.76</v>
          </cell>
        </row>
        <row r="412">
          <cell r="A412">
            <v>45580.791669999999</v>
          </cell>
          <cell r="B412">
            <v>19</v>
          </cell>
          <cell r="C412">
            <v>1514.8</v>
          </cell>
          <cell r="D412">
            <v>0</v>
          </cell>
          <cell r="E412">
            <v>66.73</v>
          </cell>
          <cell r="F412">
            <v>1546.45</v>
          </cell>
        </row>
        <row r="413">
          <cell r="A413">
            <v>45580.833330000001</v>
          </cell>
          <cell r="B413">
            <v>20</v>
          </cell>
          <cell r="C413">
            <v>1462.24</v>
          </cell>
          <cell r="D413">
            <v>0</v>
          </cell>
          <cell r="E413">
            <v>53.71</v>
          </cell>
          <cell r="F413">
            <v>1493.89</v>
          </cell>
        </row>
        <row r="414">
          <cell r="A414">
            <v>45580.875</v>
          </cell>
          <cell r="B414">
            <v>21</v>
          </cell>
          <cell r="C414">
            <v>1366.21</v>
          </cell>
          <cell r="D414">
            <v>0</v>
          </cell>
          <cell r="E414">
            <v>171.65</v>
          </cell>
          <cell r="F414">
            <v>1397.86</v>
          </cell>
        </row>
        <row r="415">
          <cell r="A415">
            <v>45580.916669999999</v>
          </cell>
          <cell r="B415">
            <v>22</v>
          </cell>
          <cell r="C415">
            <v>1297.97</v>
          </cell>
          <cell r="D415">
            <v>0</v>
          </cell>
          <cell r="E415">
            <v>393.02</v>
          </cell>
          <cell r="F415">
            <v>1329.62</v>
          </cell>
        </row>
        <row r="416">
          <cell r="A416">
            <v>45580.958330000001</v>
          </cell>
          <cell r="B416">
            <v>23</v>
          </cell>
          <cell r="C416">
            <v>1414.94</v>
          </cell>
          <cell r="D416">
            <v>0</v>
          </cell>
          <cell r="E416">
            <v>328.55</v>
          </cell>
          <cell r="F416">
            <v>1446.59</v>
          </cell>
        </row>
        <row r="417">
          <cell r="A417">
            <v>45581</v>
          </cell>
          <cell r="B417">
            <v>0</v>
          </cell>
          <cell r="C417">
            <v>1319.88</v>
          </cell>
          <cell r="D417">
            <v>0</v>
          </cell>
          <cell r="E417">
            <v>50.98</v>
          </cell>
          <cell r="F417">
            <v>1351.53</v>
          </cell>
        </row>
        <row r="418">
          <cell r="A418">
            <v>45581.041669999999</v>
          </cell>
          <cell r="B418">
            <v>1</v>
          </cell>
          <cell r="C418">
            <v>1306.83</v>
          </cell>
          <cell r="D418">
            <v>0</v>
          </cell>
          <cell r="E418">
            <v>30.25</v>
          </cell>
          <cell r="F418">
            <v>1338.48</v>
          </cell>
        </row>
        <row r="419">
          <cell r="A419">
            <v>45581.083330000001</v>
          </cell>
          <cell r="B419">
            <v>2</v>
          </cell>
          <cell r="C419">
            <v>1301.81</v>
          </cell>
          <cell r="D419">
            <v>0</v>
          </cell>
          <cell r="E419">
            <v>73.459999999999994</v>
          </cell>
          <cell r="F419">
            <v>1333.46</v>
          </cell>
        </row>
        <row r="420">
          <cell r="A420">
            <v>45581.125</v>
          </cell>
          <cell r="B420">
            <v>3</v>
          </cell>
          <cell r="C420">
            <v>1300.83</v>
          </cell>
          <cell r="D420">
            <v>0</v>
          </cell>
          <cell r="E420">
            <v>27.09</v>
          </cell>
          <cell r="F420">
            <v>1332.48</v>
          </cell>
        </row>
        <row r="421">
          <cell r="A421">
            <v>45581.166669999999</v>
          </cell>
          <cell r="B421">
            <v>4</v>
          </cell>
          <cell r="C421">
            <v>1300.82</v>
          </cell>
          <cell r="D421">
            <v>0</v>
          </cell>
          <cell r="E421">
            <v>10.56</v>
          </cell>
          <cell r="F421">
            <v>1332.47</v>
          </cell>
        </row>
        <row r="422">
          <cell r="A422">
            <v>45581.208330000001</v>
          </cell>
          <cell r="B422">
            <v>5</v>
          </cell>
          <cell r="C422">
            <v>1323.82</v>
          </cell>
          <cell r="D422">
            <v>150.78</v>
          </cell>
          <cell r="E422">
            <v>0</v>
          </cell>
          <cell r="F422">
            <v>1355.47</v>
          </cell>
        </row>
        <row r="423">
          <cell r="A423">
            <v>45581.25</v>
          </cell>
          <cell r="B423">
            <v>6</v>
          </cell>
          <cell r="C423">
            <v>1344.38</v>
          </cell>
          <cell r="D423">
            <v>122.84</v>
          </cell>
          <cell r="E423">
            <v>0</v>
          </cell>
          <cell r="F423">
            <v>1376.03</v>
          </cell>
        </row>
        <row r="424">
          <cell r="A424">
            <v>45581.291669999999</v>
          </cell>
          <cell r="B424">
            <v>7</v>
          </cell>
          <cell r="C424">
            <v>1480.96</v>
          </cell>
          <cell r="D424">
            <v>105.79</v>
          </cell>
          <cell r="E424">
            <v>0</v>
          </cell>
          <cell r="F424">
            <v>1512.61</v>
          </cell>
        </row>
        <row r="425">
          <cell r="A425">
            <v>45581.333330000001</v>
          </cell>
          <cell r="B425">
            <v>8</v>
          </cell>
          <cell r="C425">
            <v>1306.21</v>
          </cell>
          <cell r="D425">
            <v>4.01</v>
          </cell>
          <cell r="E425">
            <v>4.7699999999999996</v>
          </cell>
          <cell r="F425">
            <v>1337.86</v>
          </cell>
        </row>
        <row r="426">
          <cell r="A426">
            <v>45581.375</v>
          </cell>
          <cell r="B426">
            <v>9</v>
          </cell>
          <cell r="C426">
            <v>1414</v>
          </cell>
          <cell r="D426">
            <v>0</v>
          </cell>
          <cell r="E426">
            <v>138.16999999999999</v>
          </cell>
          <cell r="F426">
            <v>1445.65</v>
          </cell>
        </row>
        <row r="427">
          <cell r="A427">
            <v>45581.416669999999</v>
          </cell>
          <cell r="B427">
            <v>10</v>
          </cell>
          <cell r="C427">
            <v>1449.74</v>
          </cell>
          <cell r="D427">
            <v>0</v>
          </cell>
          <cell r="E427">
            <v>130.96</v>
          </cell>
          <cell r="F427">
            <v>1481.39</v>
          </cell>
        </row>
        <row r="428">
          <cell r="A428">
            <v>45581.458330000001</v>
          </cell>
          <cell r="B428">
            <v>11</v>
          </cell>
          <cell r="C428">
            <v>1444.1</v>
          </cell>
          <cell r="D428">
            <v>0</v>
          </cell>
          <cell r="E428">
            <v>154.61000000000001</v>
          </cell>
          <cell r="F428">
            <v>1475.75</v>
          </cell>
        </row>
        <row r="429">
          <cell r="A429">
            <v>45581.5</v>
          </cell>
          <cell r="B429">
            <v>12</v>
          </cell>
          <cell r="C429">
            <v>1398.28</v>
          </cell>
          <cell r="D429">
            <v>0</v>
          </cell>
          <cell r="E429">
            <v>224.77</v>
          </cell>
          <cell r="F429">
            <v>1429.93</v>
          </cell>
        </row>
        <row r="430">
          <cell r="A430">
            <v>45581.541669999999</v>
          </cell>
          <cell r="B430">
            <v>13</v>
          </cell>
          <cell r="C430">
            <v>1397.78</v>
          </cell>
          <cell r="D430">
            <v>0</v>
          </cell>
          <cell r="E430">
            <v>193.1</v>
          </cell>
          <cell r="F430">
            <v>1429.43</v>
          </cell>
        </row>
        <row r="431">
          <cell r="A431">
            <v>45581.583330000001</v>
          </cell>
          <cell r="B431">
            <v>14</v>
          </cell>
          <cell r="C431">
            <v>1411.09</v>
          </cell>
          <cell r="D431">
            <v>0</v>
          </cell>
          <cell r="E431">
            <v>229.16</v>
          </cell>
          <cell r="F431">
            <v>1442.74</v>
          </cell>
        </row>
        <row r="432">
          <cell r="A432">
            <v>45581.625</v>
          </cell>
          <cell r="B432">
            <v>15</v>
          </cell>
          <cell r="C432">
            <v>1406.38</v>
          </cell>
          <cell r="D432">
            <v>0</v>
          </cell>
          <cell r="E432">
            <v>226.34</v>
          </cell>
          <cell r="F432">
            <v>1438.03</v>
          </cell>
        </row>
        <row r="433">
          <cell r="A433">
            <v>45581.666669999999</v>
          </cell>
          <cell r="B433">
            <v>16</v>
          </cell>
          <cell r="C433">
            <v>1395.9</v>
          </cell>
          <cell r="D433">
            <v>0</v>
          </cell>
          <cell r="E433">
            <v>236.23</v>
          </cell>
          <cell r="F433">
            <v>1427.55</v>
          </cell>
        </row>
        <row r="434">
          <cell r="A434">
            <v>45581.708330000001</v>
          </cell>
          <cell r="B434">
            <v>17</v>
          </cell>
          <cell r="C434">
            <v>1446.45</v>
          </cell>
          <cell r="D434">
            <v>0</v>
          </cell>
          <cell r="E434">
            <v>27.59</v>
          </cell>
          <cell r="F434">
            <v>1478.1</v>
          </cell>
        </row>
        <row r="435">
          <cell r="A435">
            <v>45581.75</v>
          </cell>
          <cell r="B435">
            <v>18</v>
          </cell>
          <cell r="C435">
            <v>1494.76</v>
          </cell>
          <cell r="D435">
            <v>0.12</v>
          </cell>
          <cell r="E435">
            <v>13.51</v>
          </cell>
          <cell r="F435">
            <v>1526.41</v>
          </cell>
        </row>
        <row r="436">
          <cell r="A436">
            <v>45581.791669999999</v>
          </cell>
          <cell r="B436">
            <v>19</v>
          </cell>
          <cell r="C436">
            <v>1555.63</v>
          </cell>
          <cell r="D436">
            <v>0</v>
          </cell>
          <cell r="E436">
            <v>138.03</v>
          </cell>
          <cell r="F436">
            <v>1587.28</v>
          </cell>
        </row>
        <row r="437">
          <cell r="A437">
            <v>45581.833330000001</v>
          </cell>
          <cell r="B437">
            <v>20</v>
          </cell>
          <cell r="C437">
            <v>1482.87</v>
          </cell>
          <cell r="D437">
            <v>0</v>
          </cell>
          <cell r="E437">
            <v>211.99</v>
          </cell>
          <cell r="F437">
            <v>1514.52</v>
          </cell>
        </row>
        <row r="438">
          <cell r="A438">
            <v>45581.875</v>
          </cell>
          <cell r="B438">
            <v>21</v>
          </cell>
          <cell r="C438">
            <v>1377.05</v>
          </cell>
          <cell r="D438">
            <v>0</v>
          </cell>
          <cell r="E438">
            <v>865.52</v>
          </cell>
          <cell r="F438">
            <v>1408.7</v>
          </cell>
        </row>
        <row r="439">
          <cell r="A439">
            <v>45581.916669999999</v>
          </cell>
          <cell r="B439">
            <v>22</v>
          </cell>
          <cell r="C439">
            <v>1298.7</v>
          </cell>
          <cell r="D439">
            <v>0</v>
          </cell>
          <cell r="E439">
            <v>1164.75</v>
          </cell>
          <cell r="F439">
            <v>1330.35</v>
          </cell>
        </row>
        <row r="440">
          <cell r="A440">
            <v>45581.958330000001</v>
          </cell>
          <cell r="B440">
            <v>23</v>
          </cell>
          <cell r="C440">
            <v>1399.75</v>
          </cell>
          <cell r="D440">
            <v>0</v>
          </cell>
          <cell r="E440">
            <v>1023.5</v>
          </cell>
          <cell r="F440">
            <v>1431.4</v>
          </cell>
        </row>
        <row r="441">
          <cell r="A441">
            <v>45582</v>
          </cell>
          <cell r="B441">
            <v>0</v>
          </cell>
          <cell r="C441">
            <v>1313.82</v>
          </cell>
          <cell r="D441">
            <v>0</v>
          </cell>
          <cell r="E441">
            <v>104.94</v>
          </cell>
          <cell r="F441">
            <v>1345.47</v>
          </cell>
        </row>
        <row r="442">
          <cell r="A442">
            <v>45582.041669999999</v>
          </cell>
          <cell r="B442">
            <v>1</v>
          </cell>
          <cell r="C442">
            <v>1305.75</v>
          </cell>
          <cell r="D442">
            <v>0</v>
          </cell>
          <cell r="E442">
            <v>123.21</v>
          </cell>
          <cell r="F442">
            <v>1337.4</v>
          </cell>
        </row>
        <row r="443">
          <cell r="A443">
            <v>45582.083330000001</v>
          </cell>
          <cell r="B443">
            <v>2</v>
          </cell>
          <cell r="C443">
            <v>1301.6199999999999</v>
          </cell>
          <cell r="D443">
            <v>0</v>
          </cell>
          <cell r="E443">
            <v>101.22</v>
          </cell>
          <cell r="F443">
            <v>1333.27</v>
          </cell>
        </row>
        <row r="444">
          <cell r="A444">
            <v>45582.125</v>
          </cell>
          <cell r="B444">
            <v>3</v>
          </cell>
          <cell r="C444">
            <v>1300.96</v>
          </cell>
          <cell r="D444">
            <v>0</v>
          </cell>
          <cell r="E444">
            <v>111.08</v>
          </cell>
          <cell r="F444">
            <v>1332.61</v>
          </cell>
        </row>
        <row r="445">
          <cell r="A445">
            <v>45582.166669999999</v>
          </cell>
          <cell r="B445">
            <v>4</v>
          </cell>
          <cell r="C445">
            <v>1300.95</v>
          </cell>
          <cell r="D445">
            <v>26.53</v>
          </cell>
          <cell r="E445">
            <v>0</v>
          </cell>
          <cell r="F445">
            <v>1332.6</v>
          </cell>
        </row>
        <row r="446">
          <cell r="A446">
            <v>45582.208330000001</v>
          </cell>
          <cell r="B446">
            <v>5</v>
          </cell>
          <cell r="C446">
            <v>1320.99</v>
          </cell>
          <cell r="D446">
            <v>27.81</v>
          </cell>
          <cell r="E446">
            <v>0</v>
          </cell>
          <cell r="F446">
            <v>1352.64</v>
          </cell>
        </row>
        <row r="447">
          <cell r="A447">
            <v>45582.25</v>
          </cell>
          <cell r="B447">
            <v>6</v>
          </cell>
          <cell r="C447">
            <v>1326.91</v>
          </cell>
          <cell r="D447">
            <v>186.31</v>
          </cell>
          <cell r="E447">
            <v>0</v>
          </cell>
          <cell r="F447">
            <v>1358.56</v>
          </cell>
        </row>
        <row r="448">
          <cell r="A448">
            <v>45582.291669999999</v>
          </cell>
          <cell r="B448">
            <v>7</v>
          </cell>
          <cell r="C448">
            <v>1437.89</v>
          </cell>
          <cell r="D448">
            <v>0.99</v>
          </cell>
          <cell r="E448">
            <v>1.86</v>
          </cell>
          <cell r="F448">
            <v>1469.54</v>
          </cell>
        </row>
        <row r="449">
          <cell r="A449">
            <v>45582.333330000001</v>
          </cell>
          <cell r="B449">
            <v>8</v>
          </cell>
          <cell r="C449">
            <v>1311.22</v>
          </cell>
          <cell r="D449">
            <v>0</v>
          </cell>
          <cell r="E449">
            <v>142.88999999999999</v>
          </cell>
          <cell r="F449">
            <v>1342.87</v>
          </cell>
        </row>
        <row r="450">
          <cell r="A450">
            <v>45582.375</v>
          </cell>
          <cell r="B450">
            <v>9</v>
          </cell>
          <cell r="C450">
            <v>1402.73</v>
          </cell>
          <cell r="D450">
            <v>0</v>
          </cell>
          <cell r="E450">
            <v>133.19999999999999</v>
          </cell>
          <cell r="F450">
            <v>1434.38</v>
          </cell>
        </row>
        <row r="451">
          <cell r="A451">
            <v>45582.416669999999</v>
          </cell>
          <cell r="B451">
            <v>10</v>
          </cell>
          <cell r="C451">
            <v>1431.89</v>
          </cell>
          <cell r="D451">
            <v>0</v>
          </cell>
          <cell r="E451">
            <v>209.22</v>
          </cell>
          <cell r="F451">
            <v>1463.54</v>
          </cell>
        </row>
        <row r="452">
          <cell r="A452">
            <v>45582.458330000001</v>
          </cell>
          <cell r="B452">
            <v>11</v>
          </cell>
          <cell r="C452">
            <v>1425.17</v>
          </cell>
          <cell r="D452">
            <v>0</v>
          </cell>
          <cell r="E452">
            <v>213.95</v>
          </cell>
          <cell r="F452">
            <v>1456.82</v>
          </cell>
        </row>
        <row r="453">
          <cell r="A453">
            <v>45582.5</v>
          </cell>
          <cell r="B453">
            <v>12</v>
          </cell>
          <cell r="C453">
            <v>1384.72</v>
          </cell>
          <cell r="D453">
            <v>0</v>
          </cell>
          <cell r="E453">
            <v>187.79</v>
          </cell>
          <cell r="F453">
            <v>1416.37</v>
          </cell>
        </row>
        <row r="454">
          <cell r="A454">
            <v>45582.541669999999</v>
          </cell>
          <cell r="B454">
            <v>13</v>
          </cell>
          <cell r="C454">
            <v>1386.34</v>
          </cell>
          <cell r="D454">
            <v>0</v>
          </cell>
          <cell r="E454">
            <v>220.34</v>
          </cell>
          <cell r="F454">
            <v>1417.99</v>
          </cell>
        </row>
        <row r="455">
          <cell r="A455">
            <v>45582.583330000001</v>
          </cell>
          <cell r="B455">
            <v>14</v>
          </cell>
          <cell r="C455">
            <v>1397.23</v>
          </cell>
          <cell r="D455">
            <v>0</v>
          </cell>
          <cell r="E455">
            <v>169.2</v>
          </cell>
          <cell r="F455">
            <v>1428.88</v>
          </cell>
        </row>
        <row r="456">
          <cell r="A456">
            <v>45582.625</v>
          </cell>
          <cell r="B456">
            <v>15</v>
          </cell>
          <cell r="C456">
            <v>1391.14</v>
          </cell>
          <cell r="D456">
            <v>0</v>
          </cell>
          <cell r="E456">
            <v>307.04000000000002</v>
          </cell>
          <cell r="F456">
            <v>1422.79</v>
          </cell>
        </row>
        <row r="457">
          <cell r="A457">
            <v>45582.666669999999</v>
          </cell>
          <cell r="B457">
            <v>16</v>
          </cell>
          <cell r="C457">
            <v>1387.64</v>
          </cell>
          <cell r="D457">
            <v>0</v>
          </cell>
          <cell r="E457">
            <v>74.95</v>
          </cell>
          <cell r="F457">
            <v>1419.29</v>
          </cell>
        </row>
        <row r="458">
          <cell r="A458">
            <v>45582.708330000001</v>
          </cell>
          <cell r="B458">
            <v>17</v>
          </cell>
          <cell r="C458">
            <v>1446.86</v>
          </cell>
          <cell r="D458">
            <v>0.9</v>
          </cell>
          <cell r="E458">
            <v>23.86</v>
          </cell>
          <cell r="F458">
            <v>1478.51</v>
          </cell>
        </row>
        <row r="459">
          <cell r="A459">
            <v>45582.75</v>
          </cell>
          <cell r="B459">
            <v>18</v>
          </cell>
          <cell r="C459">
            <v>1487.5</v>
          </cell>
          <cell r="D459">
            <v>5.29</v>
          </cell>
          <cell r="E459">
            <v>7.18</v>
          </cell>
          <cell r="F459">
            <v>1519.15</v>
          </cell>
        </row>
        <row r="460">
          <cell r="A460">
            <v>45582.791669999999</v>
          </cell>
          <cell r="B460">
            <v>19</v>
          </cell>
          <cell r="C460">
            <v>1543.82</v>
          </cell>
          <cell r="D460">
            <v>0</v>
          </cell>
          <cell r="E460">
            <v>330.62</v>
          </cell>
          <cell r="F460">
            <v>1575.47</v>
          </cell>
        </row>
        <row r="461">
          <cell r="A461">
            <v>45582.833330000001</v>
          </cell>
          <cell r="B461">
            <v>20</v>
          </cell>
          <cell r="C461">
            <v>1469.3</v>
          </cell>
          <cell r="D461">
            <v>0</v>
          </cell>
          <cell r="E461">
            <v>286.79000000000002</v>
          </cell>
          <cell r="F461">
            <v>1500.95</v>
          </cell>
        </row>
        <row r="462">
          <cell r="A462">
            <v>45582.875</v>
          </cell>
          <cell r="B462">
            <v>21</v>
          </cell>
          <cell r="C462">
            <v>1375.69</v>
          </cell>
          <cell r="D462">
            <v>0</v>
          </cell>
          <cell r="E462">
            <v>434.37</v>
          </cell>
          <cell r="F462">
            <v>1407.34</v>
          </cell>
        </row>
        <row r="463">
          <cell r="A463">
            <v>45582.916669999999</v>
          </cell>
          <cell r="B463">
            <v>22</v>
          </cell>
          <cell r="C463">
            <v>1299.1300000000001</v>
          </cell>
          <cell r="D463">
            <v>0</v>
          </cell>
          <cell r="E463">
            <v>501.53</v>
          </cell>
          <cell r="F463">
            <v>1330.78</v>
          </cell>
        </row>
        <row r="464">
          <cell r="A464">
            <v>45582.958330000001</v>
          </cell>
          <cell r="B464">
            <v>23</v>
          </cell>
          <cell r="C464">
            <v>1387.87</v>
          </cell>
          <cell r="D464">
            <v>0</v>
          </cell>
          <cell r="E464">
            <v>1874.07</v>
          </cell>
          <cell r="F464">
            <v>1419.52</v>
          </cell>
        </row>
        <row r="465">
          <cell r="A465">
            <v>45583</v>
          </cell>
          <cell r="B465">
            <v>0</v>
          </cell>
          <cell r="C465">
            <v>1317.36</v>
          </cell>
          <cell r="D465">
            <v>0</v>
          </cell>
          <cell r="E465">
            <v>57.25</v>
          </cell>
          <cell r="F465">
            <v>1349.01</v>
          </cell>
        </row>
        <row r="466">
          <cell r="A466">
            <v>45583.041669999999</v>
          </cell>
          <cell r="B466">
            <v>1</v>
          </cell>
          <cell r="C466">
            <v>1307.55</v>
          </cell>
          <cell r="D466">
            <v>0.73</v>
          </cell>
          <cell r="E466">
            <v>5.0599999999999996</v>
          </cell>
          <cell r="F466">
            <v>1339.2</v>
          </cell>
        </row>
        <row r="467">
          <cell r="A467">
            <v>45583.083330000001</v>
          </cell>
          <cell r="B467">
            <v>2</v>
          </cell>
          <cell r="C467">
            <v>1302.3499999999999</v>
          </cell>
          <cell r="D467">
            <v>52.1</v>
          </cell>
          <cell r="E467">
            <v>0</v>
          </cell>
          <cell r="F467">
            <v>1334</v>
          </cell>
        </row>
        <row r="468">
          <cell r="A468">
            <v>45583.125</v>
          </cell>
          <cell r="B468">
            <v>3</v>
          </cell>
          <cell r="C468">
            <v>1302.27</v>
          </cell>
          <cell r="D468">
            <v>69.760000000000005</v>
          </cell>
          <cell r="E468">
            <v>0</v>
          </cell>
          <cell r="F468">
            <v>1333.92</v>
          </cell>
        </row>
        <row r="469">
          <cell r="A469">
            <v>45583.166669999999</v>
          </cell>
          <cell r="B469">
            <v>4</v>
          </cell>
          <cell r="C469">
            <v>1302.5</v>
          </cell>
          <cell r="D469">
            <v>100.4</v>
          </cell>
          <cell r="E469">
            <v>0</v>
          </cell>
          <cell r="F469">
            <v>1334.15</v>
          </cell>
        </row>
        <row r="470">
          <cell r="A470">
            <v>45583.208330000001</v>
          </cell>
          <cell r="B470">
            <v>5</v>
          </cell>
          <cell r="C470">
            <v>1319.73</v>
          </cell>
          <cell r="D470">
            <v>304.74</v>
          </cell>
          <cell r="E470">
            <v>0</v>
          </cell>
          <cell r="F470">
            <v>1351.38</v>
          </cell>
        </row>
        <row r="471">
          <cell r="A471">
            <v>45583.25</v>
          </cell>
          <cell r="B471">
            <v>6</v>
          </cell>
          <cell r="C471">
            <v>1342.59</v>
          </cell>
          <cell r="D471">
            <v>408.65</v>
          </cell>
          <cell r="E471">
            <v>0</v>
          </cell>
          <cell r="F471">
            <v>1374.24</v>
          </cell>
        </row>
        <row r="472">
          <cell r="A472">
            <v>45583.291669999999</v>
          </cell>
          <cell r="B472">
            <v>7</v>
          </cell>
          <cell r="C472">
            <v>1479.34</v>
          </cell>
          <cell r="D472">
            <v>225.79</v>
          </cell>
          <cell r="E472">
            <v>0</v>
          </cell>
          <cell r="F472">
            <v>1510.99</v>
          </cell>
        </row>
        <row r="473">
          <cell r="A473">
            <v>45583.333330000001</v>
          </cell>
          <cell r="B473">
            <v>8</v>
          </cell>
          <cell r="C473">
            <v>1382.74</v>
          </cell>
          <cell r="D473">
            <v>119.25</v>
          </cell>
          <cell r="E473">
            <v>0</v>
          </cell>
          <cell r="F473">
            <v>1414.39</v>
          </cell>
        </row>
        <row r="474">
          <cell r="A474">
            <v>45583.375</v>
          </cell>
          <cell r="B474">
            <v>9</v>
          </cell>
          <cell r="C474">
            <v>1487.97</v>
          </cell>
          <cell r="D474">
            <v>93.03</v>
          </cell>
          <cell r="E474">
            <v>0</v>
          </cell>
          <cell r="F474">
            <v>1519.62</v>
          </cell>
        </row>
        <row r="475">
          <cell r="A475">
            <v>45583.416669999999</v>
          </cell>
          <cell r="B475">
            <v>10</v>
          </cell>
          <cell r="C475">
            <v>1512.85</v>
          </cell>
          <cell r="D475">
            <v>55.17</v>
          </cell>
          <cell r="E475">
            <v>0</v>
          </cell>
          <cell r="F475">
            <v>1544.5</v>
          </cell>
        </row>
        <row r="476">
          <cell r="A476">
            <v>45583.458330000001</v>
          </cell>
          <cell r="B476">
            <v>11</v>
          </cell>
          <cell r="C476">
            <v>1496.51</v>
          </cell>
          <cell r="D476">
            <v>51.67</v>
          </cell>
          <cell r="E476">
            <v>0</v>
          </cell>
          <cell r="F476">
            <v>1528.16</v>
          </cell>
        </row>
        <row r="477">
          <cell r="A477">
            <v>45583.5</v>
          </cell>
          <cell r="B477">
            <v>12</v>
          </cell>
          <cell r="C477">
            <v>1464.76</v>
          </cell>
          <cell r="D477">
            <v>66.290000000000006</v>
          </cell>
          <cell r="E477">
            <v>0</v>
          </cell>
          <cell r="F477">
            <v>1496.41</v>
          </cell>
        </row>
        <row r="478">
          <cell r="A478">
            <v>45583.541669999999</v>
          </cell>
          <cell r="B478">
            <v>13</v>
          </cell>
          <cell r="C478">
            <v>1456.69</v>
          </cell>
          <cell r="D478">
            <v>88.95</v>
          </cell>
          <cell r="E478">
            <v>0</v>
          </cell>
          <cell r="F478">
            <v>1488.34</v>
          </cell>
        </row>
        <row r="479">
          <cell r="A479">
            <v>45583.583330000001</v>
          </cell>
          <cell r="B479">
            <v>14</v>
          </cell>
          <cell r="C479">
            <v>1455.43</v>
          </cell>
          <cell r="D479">
            <v>71.78</v>
          </cell>
          <cell r="E479">
            <v>0</v>
          </cell>
          <cell r="F479">
            <v>1487.08</v>
          </cell>
        </row>
        <row r="480">
          <cell r="A480">
            <v>45583.625</v>
          </cell>
          <cell r="B480">
            <v>15</v>
          </cell>
          <cell r="C480">
            <v>1462.02</v>
          </cell>
          <cell r="D480">
            <v>6.19</v>
          </cell>
          <cell r="E480">
            <v>18.39</v>
          </cell>
          <cell r="F480">
            <v>1493.67</v>
          </cell>
        </row>
        <row r="481">
          <cell r="A481">
            <v>45583.666669999999</v>
          </cell>
          <cell r="B481">
            <v>16</v>
          </cell>
          <cell r="C481">
            <v>1479.06</v>
          </cell>
          <cell r="D481">
            <v>27.37</v>
          </cell>
          <cell r="E481">
            <v>0</v>
          </cell>
          <cell r="F481">
            <v>1510.71</v>
          </cell>
        </row>
        <row r="482">
          <cell r="A482">
            <v>45583.708330000001</v>
          </cell>
          <cell r="B482">
            <v>17</v>
          </cell>
          <cell r="C482">
            <v>1506.68</v>
          </cell>
          <cell r="D482">
            <v>1.39</v>
          </cell>
          <cell r="E482">
            <v>15.65</v>
          </cell>
          <cell r="F482">
            <v>1538.33</v>
          </cell>
        </row>
        <row r="483">
          <cell r="A483">
            <v>45583.75</v>
          </cell>
          <cell r="B483">
            <v>18</v>
          </cell>
          <cell r="C483">
            <v>1535.18</v>
          </cell>
          <cell r="D483">
            <v>564.80999999999995</v>
          </cell>
          <cell r="E483">
            <v>0</v>
          </cell>
          <cell r="F483">
            <v>1566.83</v>
          </cell>
        </row>
        <row r="484">
          <cell r="A484">
            <v>45583.791669999999</v>
          </cell>
          <cell r="B484">
            <v>19</v>
          </cell>
          <cell r="C484">
            <v>1590.28</v>
          </cell>
          <cell r="D484">
            <v>0</v>
          </cell>
          <cell r="E484">
            <v>42.71</v>
          </cell>
          <cell r="F484">
            <v>1621.93</v>
          </cell>
        </row>
        <row r="485">
          <cell r="A485">
            <v>45583.833330000001</v>
          </cell>
          <cell r="B485">
            <v>20</v>
          </cell>
          <cell r="C485">
            <v>1551.08</v>
          </cell>
          <cell r="D485">
            <v>26.44</v>
          </cell>
          <cell r="E485">
            <v>0</v>
          </cell>
          <cell r="F485">
            <v>1582.73</v>
          </cell>
        </row>
        <row r="486">
          <cell r="A486">
            <v>45583.875</v>
          </cell>
          <cell r="B486">
            <v>21</v>
          </cell>
          <cell r="C486">
            <v>1475.25</v>
          </cell>
          <cell r="D486">
            <v>0</v>
          </cell>
          <cell r="E486">
            <v>31.33</v>
          </cell>
          <cell r="F486">
            <v>1506.9</v>
          </cell>
        </row>
        <row r="487">
          <cell r="A487">
            <v>45583.916669999999</v>
          </cell>
          <cell r="B487">
            <v>22</v>
          </cell>
          <cell r="C487">
            <v>1330.55</v>
          </cell>
          <cell r="D487">
            <v>0</v>
          </cell>
          <cell r="E487">
            <v>62.98</v>
          </cell>
          <cell r="F487">
            <v>1362.2</v>
          </cell>
        </row>
        <row r="488">
          <cell r="A488">
            <v>45583.958330000001</v>
          </cell>
          <cell r="B488">
            <v>23</v>
          </cell>
          <cell r="C488">
            <v>1435.68</v>
          </cell>
          <cell r="D488">
            <v>53.41</v>
          </cell>
          <cell r="E488">
            <v>0</v>
          </cell>
          <cell r="F488">
            <v>1467.33</v>
          </cell>
        </row>
        <row r="489">
          <cell r="A489">
            <v>45584</v>
          </cell>
          <cell r="B489">
            <v>0</v>
          </cell>
          <cell r="C489">
            <v>1360.61</v>
          </cell>
          <cell r="D489">
            <v>173.39</v>
          </cell>
          <cell r="E489">
            <v>0</v>
          </cell>
          <cell r="F489">
            <v>1392.26</v>
          </cell>
        </row>
        <row r="490">
          <cell r="A490">
            <v>45584.041669999999</v>
          </cell>
          <cell r="B490">
            <v>1</v>
          </cell>
          <cell r="C490">
            <v>1321.21</v>
          </cell>
          <cell r="D490">
            <v>235.53</v>
          </cell>
          <cell r="E490">
            <v>0</v>
          </cell>
          <cell r="F490">
            <v>1352.86</v>
          </cell>
        </row>
        <row r="491">
          <cell r="A491">
            <v>45584.083330000001</v>
          </cell>
          <cell r="B491">
            <v>2</v>
          </cell>
          <cell r="C491">
            <v>1309</v>
          </cell>
          <cell r="D491">
            <v>223.37</v>
          </cell>
          <cell r="E491">
            <v>0</v>
          </cell>
          <cell r="F491">
            <v>1340.65</v>
          </cell>
        </row>
        <row r="492">
          <cell r="A492">
            <v>45584.125</v>
          </cell>
          <cell r="B492">
            <v>3</v>
          </cell>
          <cell r="C492">
            <v>1306.67</v>
          </cell>
          <cell r="D492">
            <v>232.47</v>
          </cell>
          <cell r="E492">
            <v>0</v>
          </cell>
          <cell r="F492">
            <v>1338.32</v>
          </cell>
        </row>
        <row r="493">
          <cell r="A493">
            <v>45584.166669999999</v>
          </cell>
          <cell r="B493">
            <v>4</v>
          </cell>
          <cell r="C493">
            <v>1308.46</v>
          </cell>
          <cell r="D493">
            <v>275.94</v>
          </cell>
          <cell r="E493">
            <v>0</v>
          </cell>
          <cell r="F493">
            <v>1340.11</v>
          </cell>
        </row>
        <row r="494">
          <cell r="A494">
            <v>45584.208330000001</v>
          </cell>
          <cell r="B494">
            <v>5</v>
          </cell>
          <cell r="C494">
            <v>1330.89</v>
          </cell>
          <cell r="D494">
            <v>411.05</v>
          </cell>
          <cell r="E494">
            <v>0</v>
          </cell>
          <cell r="F494">
            <v>1362.54</v>
          </cell>
        </row>
        <row r="495">
          <cell r="A495">
            <v>45584.25</v>
          </cell>
          <cell r="B495">
            <v>6</v>
          </cell>
          <cell r="C495">
            <v>1307.24</v>
          </cell>
          <cell r="D495">
            <v>384.77</v>
          </cell>
          <cell r="E495">
            <v>0</v>
          </cell>
          <cell r="F495">
            <v>1338.89</v>
          </cell>
        </row>
        <row r="496">
          <cell r="A496">
            <v>45584.291669999999</v>
          </cell>
          <cell r="B496">
            <v>7</v>
          </cell>
          <cell r="C496">
            <v>1383.73</v>
          </cell>
          <cell r="D496">
            <v>210.62</v>
          </cell>
          <cell r="E496">
            <v>0</v>
          </cell>
          <cell r="F496">
            <v>1415.38</v>
          </cell>
        </row>
        <row r="497">
          <cell r="A497">
            <v>45584.333330000001</v>
          </cell>
          <cell r="B497">
            <v>8</v>
          </cell>
          <cell r="C497">
            <v>1300.31</v>
          </cell>
          <cell r="D497">
            <v>164.98</v>
          </cell>
          <cell r="E497">
            <v>0</v>
          </cell>
          <cell r="F497">
            <v>1331.96</v>
          </cell>
        </row>
        <row r="498">
          <cell r="A498">
            <v>45584.375</v>
          </cell>
          <cell r="B498">
            <v>9</v>
          </cell>
          <cell r="C498">
            <v>1365.45</v>
          </cell>
          <cell r="D498">
            <v>229.94</v>
          </cell>
          <cell r="E498">
            <v>0</v>
          </cell>
          <cell r="F498">
            <v>1397.1</v>
          </cell>
        </row>
        <row r="499">
          <cell r="A499">
            <v>45584.416669999999</v>
          </cell>
          <cell r="B499">
            <v>10</v>
          </cell>
          <cell r="C499">
            <v>1417.71</v>
          </cell>
          <cell r="D499">
            <v>312.57</v>
          </cell>
          <cell r="E499">
            <v>0</v>
          </cell>
          <cell r="F499">
            <v>1449.36</v>
          </cell>
        </row>
        <row r="500">
          <cell r="A500">
            <v>45584.458330000001</v>
          </cell>
          <cell r="B500">
            <v>11</v>
          </cell>
          <cell r="C500">
            <v>1423.06</v>
          </cell>
          <cell r="D500">
            <v>96.27</v>
          </cell>
          <cell r="E500">
            <v>0</v>
          </cell>
          <cell r="F500">
            <v>1454.71</v>
          </cell>
        </row>
        <row r="501">
          <cell r="A501">
            <v>45584.5</v>
          </cell>
          <cell r="B501">
            <v>12</v>
          </cell>
          <cell r="C501">
            <v>1412</v>
          </cell>
          <cell r="D501">
            <v>112.52</v>
          </cell>
          <cell r="E501">
            <v>0</v>
          </cell>
          <cell r="F501">
            <v>1443.65</v>
          </cell>
        </row>
        <row r="502">
          <cell r="A502">
            <v>45584.541669999999</v>
          </cell>
          <cell r="B502">
            <v>13</v>
          </cell>
          <cell r="C502">
            <v>1401.03</v>
          </cell>
          <cell r="D502">
            <v>0</v>
          </cell>
          <cell r="E502">
            <v>62.02</v>
          </cell>
          <cell r="F502">
            <v>1432.68</v>
          </cell>
        </row>
        <row r="503">
          <cell r="A503">
            <v>45584.583330000001</v>
          </cell>
          <cell r="B503">
            <v>14</v>
          </cell>
          <cell r="C503">
            <v>1406.81</v>
          </cell>
          <cell r="D503">
            <v>133.61000000000001</v>
          </cell>
          <cell r="E503">
            <v>0</v>
          </cell>
          <cell r="F503">
            <v>1438.46</v>
          </cell>
        </row>
        <row r="504">
          <cell r="A504">
            <v>45584.625</v>
          </cell>
          <cell r="B504">
            <v>15</v>
          </cell>
          <cell r="C504">
            <v>1401.04</v>
          </cell>
          <cell r="D504">
            <v>193.79</v>
          </cell>
          <cell r="E504">
            <v>0</v>
          </cell>
          <cell r="F504">
            <v>1432.69</v>
          </cell>
        </row>
        <row r="505">
          <cell r="A505">
            <v>45584.666669999999</v>
          </cell>
          <cell r="B505">
            <v>16</v>
          </cell>
          <cell r="C505">
            <v>1406.95</v>
          </cell>
          <cell r="D505">
            <v>230.02</v>
          </cell>
          <cell r="E505">
            <v>0</v>
          </cell>
          <cell r="F505">
            <v>1438.6</v>
          </cell>
        </row>
        <row r="506">
          <cell r="A506">
            <v>45584.708330000001</v>
          </cell>
          <cell r="B506">
            <v>17</v>
          </cell>
          <cell r="C506">
            <v>1451.7</v>
          </cell>
          <cell r="D506">
            <v>675.4</v>
          </cell>
          <cell r="E506">
            <v>0</v>
          </cell>
          <cell r="F506">
            <v>1483.35</v>
          </cell>
        </row>
        <row r="507">
          <cell r="A507">
            <v>45584.75</v>
          </cell>
          <cell r="B507">
            <v>18</v>
          </cell>
          <cell r="C507">
            <v>1505.99</v>
          </cell>
          <cell r="D507">
            <v>216.53</v>
          </cell>
          <cell r="E507">
            <v>0</v>
          </cell>
          <cell r="F507">
            <v>1537.64</v>
          </cell>
        </row>
        <row r="508">
          <cell r="A508">
            <v>45584.791669999999</v>
          </cell>
          <cell r="B508">
            <v>19</v>
          </cell>
          <cell r="C508">
            <v>1553.44</v>
          </cell>
          <cell r="D508">
            <v>0</v>
          </cell>
          <cell r="E508">
            <v>12.36</v>
          </cell>
          <cell r="F508">
            <v>1585.09</v>
          </cell>
        </row>
        <row r="509">
          <cell r="A509">
            <v>45584.833330000001</v>
          </cell>
          <cell r="B509">
            <v>20</v>
          </cell>
          <cell r="C509">
            <v>1503.36</v>
          </cell>
          <cell r="D509">
            <v>242.98</v>
          </cell>
          <cell r="E509">
            <v>0</v>
          </cell>
          <cell r="F509">
            <v>1535.01</v>
          </cell>
        </row>
        <row r="510">
          <cell r="A510">
            <v>45584.875</v>
          </cell>
          <cell r="B510">
            <v>21</v>
          </cell>
          <cell r="C510">
            <v>1423.52</v>
          </cell>
          <cell r="D510">
            <v>0.08</v>
          </cell>
          <cell r="E510">
            <v>3.51</v>
          </cell>
          <cell r="F510">
            <v>1455.17</v>
          </cell>
        </row>
        <row r="511">
          <cell r="A511">
            <v>45584.916669999999</v>
          </cell>
          <cell r="B511">
            <v>22</v>
          </cell>
          <cell r="C511">
            <v>1299.6400000000001</v>
          </cell>
          <cell r="D511">
            <v>0</v>
          </cell>
          <cell r="E511">
            <v>152.57</v>
          </cell>
          <cell r="F511">
            <v>1331.29</v>
          </cell>
        </row>
        <row r="512">
          <cell r="A512">
            <v>45584.958330000001</v>
          </cell>
          <cell r="B512">
            <v>23</v>
          </cell>
          <cell r="C512">
            <v>1451.05</v>
          </cell>
          <cell r="D512">
            <v>4.18</v>
          </cell>
          <cell r="E512">
            <v>0</v>
          </cell>
          <cell r="F512">
            <v>1482.7</v>
          </cell>
        </row>
        <row r="513">
          <cell r="A513">
            <v>45585</v>
          </cell>
          <cell r="B513">
            <v>0</v>
          </cell>
          <cell r="C513">
            <v>1365.41</v>
          </cell>
          <cell r="D513">
            <v>168.19</v>
          </cell>
          <cell r="E513">
            <v>0</v>
          </cell>
          <cell r="F513">
            <v>1397.06</v>
          </cell>
        </row>
        <row r="514">
          <cell r="A514">
            <v>45585.041669999999</v>
          </cell>
          <cell r="B514">
            <v>1</v>
          </cell>
          <cell r="C514">
            <v>1330.79</v>
          </cell>
          <cell r="D514">
            <v>284.01</v>
          </cell>
          <cell r="E514">
            <v>0</v>
          </cell>
          <cell r="F514">
            <v>1362.44</v>
          </cell>
        </row>
        <row r="515">
          <cell r="A515">
            <v>45585.083330000001</v>
          </cell>
          <cell r="B515">
            <v>2</v>
          </cell>
          <cell r="C515">
            <v>1316.07</v>
          </cell>
          <cell r="D515">
            <v>281.39999999999998</v>
          </cell>
          <cell r="E515">
            <v>0</v>
          </cell>
          <cell r="F515">
            <v>1347.72</v>
          </cell>
        </row>
        <row r="516">
          <cell r="A516">
            <v>45585.125</v>
          </cell>
          <cell r="B516">
            <v>3</v>
          </cell>
          <cell r="C516">
            <v>1308.83</v>
          </cell>
          <cell r="D516">
            <v>264.89999999999998</v>
          </cell>
          <cell r="E516">
            <v>0</v>
          </cell>
          <cell r="F516">
            <v>1340.48</v>
          </cell>
        </row>
        <row r="517">
          <cell r="A517">
            <v>45585.166669999999</v>
          </cell>
          <cell r="B517">
            <v>4</v>
          </cell>
          <cell r="C517">
            <v>1310.46</v>
          </cell>
          <cell r="D517">
            <v>291.10000000000002</v>
          </cell>
          <cell r="E517">
            <v>0</v>
          </cell>
          <cell r="F517">
            <v>1342.11</v>
          </cell>
        </row>
        <row r="518">
          <cell r="A518">
            <v>45585.208330000001</v>
          </cell>
          <cell r="B518">
            <v>5</v>
          </cell>
          <cell r="C518">
            <v>1331.55</v>
          </cell>
          <cell r="D518">
            <v>295.77999999999997</v>
          </cell>
          <cell r="E518">
            <v>0</v>
          </cell>
          <cell r="F518">
            <v>1363.2</v>
          </cell>
        </row>
        <row r="519">
          <cell r="A519">
            <v>45585.25</v>
          </cell>
          <cell r="B519">
            <v>6</v>
          </cell>
          <cell r="C519">
            <v>1300.31</v>
          </cell>
          <cell r="D519">
            <v>158.02000000000001</v>
          </cell>
          <cell r="E519">
            <v>0</v>
          </cell>
          <cell r="F519">
            <v>1331.96</v>
          </cell>
        </row>
        <row r="520">
          <cell r="A520">
            <v>45585.291669999999</v>
          </cell>
          <cell r="B520">
            <v>7</v>
          </cell>
          <cell r="C520">
            <v>1336.7</v>
          </cell>
          <cell r="D520">
            <v>4.74</v>
          </cell>
          <cell r="E520">
            <v>0.04</v>
          </cell>
          <cell r="F520">
            <v>1368.35</v>
          </cell>
        </row>
        <row r="521">
          <cell r="A521">
            <v>45585.333330000001</v>
          </cell>
          <cell r="B521">
            <v>8</v>
          </cell>
          <cell r="C521">
            <v>1300.3499999999999</v>
          </cell>
          <cell r="D521">
            <v>128.25</v>
          </cell>
          <cell r="E521">
            <v>0</v>
          </cell>
          <cell r="F521">
            <v>1332</v>
          </cell>
        </row>
        <row r="522">
          <cell r="A522">
            <v>45585.375</v>
          </cell>
          <cell r="B522">
            <v>9</v>
          </cell>
          <cell r="C522">
            <v>1300.45</v>
          </cell>
          <cell r="D522">
            <v>78.63</v>
          </cell>
          <cell r="E522">
            <v>0</v>
          </cell>
          <cell r="F522">
            <v>1332.1</v>
          </cell>
        </row>
        <row r="523">
          <cell r="A523">
            <v>45585.416669999999</v>
          </cell>
          <cell r="B523">
            <v>10</v>
          </cell>
          <cell r="C523">
            <v>1335.49</v>
          </cell>
          <cell r="D523">
            <v>192.19</v>
          </cell>
          <cell r="E523">
            <v>0</v>
          </cell>
          <cell r="F523">
            <v>1367.14</v>
          </cell>
        </row>
        <row r="524">
          <cell r="A524">
            <v>45585.458330000001</v>
          </cell>
          <cell r="B524">
            <v>11</v>
          </cell>
          <cell r="C524">
            <v>1365.85</v>
          </cell>
          <cell r="D524">
            <v>165.63</v>
          </cell>
          <cell r="E524">
            <v>0</v>
          </cell>
          <cell r="F524">
            <v>1397.5</v>
          </cell>
        </row>
        <row r="525">
          <cell r="A525">
            <v>45585.5</v>
          </cell>
          <cell r="B525">
            <v>12</v>
          </cell>
          <cell r="C525">
            <v>1370.75</v>
          </cell>
          <cell r="D525">
            <v>133.16</v>
          </cell>
          <cell r="E525">
            <v>0</v>
          </cell>
          <cell r="F525">
            <v>1402.4</v>
          </cell>
        </row>
        <row r="526">
          <cell r="A526">
            <v>45585.541669999999</v>
          </cell>
          <cell r="B526">
            <v>13</v>
          </cell>
          <cell r="C526">
            <v>1376.6</v>
          </cell>
          <cell r="D526">
            <v>119.1</v>
          </cell>
          <cell r="E526">
            <v>0</v>
          </cell>
          <cell r="F526">
            <v>1408.25</v>
          </cell>
        </row>
        <row r="527">
          <cell r="A527">
            <v>45585.583330000001</v>
          </cell>
          <cell r="B527">
            <v>14</v>
          </cell>
          <cell r="C527">
            <v>1382.43</v>
          </cell>
          <cell r="D527">
            <v>126.64</v>
          </cell>
          <cell r="E527">
            <v>0</v>
          </cell>
          <cell r="F527">
            <v>1414.08</v>
          </cell>
        </row>
        <row r="528">
          <cell r="A528">
            <v>45585.625</v>
          </cell>
          <cell r="B528">
            <v>15</v>
          </cell>
          <cell r="C528">
            <v>1400.52</v>
          </cell>
          <cell r="D528">
            <v>116.74</v>
          </cell>
          <cell r="E528">
            <v>0</v>
          </cell>
          <cell r="F528">
            <v>1432.17</v>
          </cell>
        </row>
        <row r="529">
          <cell r="A529">
            <v>45585.666669999999</v>
          </cell>
          <cell r="B529">
            <v>16</v>
          </cell>
          <cell r="C529">
            <v>1424.04</v>
          </cell>
          <cell r="D529">
            <v>264.64999999999998</v>
          </cell>
          <cell r="E529">
            <v>0</v>
          </cell>
          <cell r="F529">
            <v>1455.69</v>
          </cell>
        </row>
        <row r="530">
          <cell r="A530">
            <v>45585.708330000001</v>
          </cell>
          <cell r="B530">
            <v>17</v>
          </cell>
          <cell r="C530">
            <v>1479.95</v>
          </cell>
          <cell r="D530">
            <v>701.78</v>
          </cell>
          <cell r="E530">
            <v>0</v>
          </cell>
          <cell r="F530">
            <v>1511.6</v>
          </cell>
        </row>
        <row r="531">
          <cell r="A531">
            <v>45585.75</v>
          </cell>
          <cell r="B531">
            <v>18</v>
          </cell>
          <cell r="C531">
            <v>1520.19</v>
          </cell>
          <cell r="D531">
            <v>1193.67</v>
          </cell>
          <cell r="E531">
            <v>0</v>
          </cell>
          <cell r="F531">
            <v>1551.84</v>
          </cell>
        </row>
        <row r="532">
          <cell r="A532">
            <v>45585.791669999999</v>
          </cell>
          <cell r="B532">
            <v>19</v>
          </cell>
          <cell r="C532">
            <v>1585.7</v>
          </cell>
          <cell r="D532">
            <v>818.24</v>
          </cell>
          <cell r="E532">
            <v>0</v>
          </cell>
          <cell r="F532">
            <v>1617.35</v>
          </cell>
        </row>
        <row r="533">
          <cell r="A533">
            <v>45585.833330000001</v>
          </cell>
          <cell r="B533">
            <v>20</v>
          </cell>
          <cell r="C533">
            <v>1523.84</v>
          </cell>
          <cell r="D533">
            <v>99.41</v>
          </cell>
          <cell r="E533">
            <v>0</v>
          </cell>
          <cell r="F533">
            <v>1555.49</v>
          </cell>
        </row>
        <row r="534">
          <cell r="A534">
            <v>45585.875</v>
          </cell>
          <cell r="B534">
            <v>21</v>
          </cell>
          <cell r="C534">
            <v>1458.32</v>
          </cell>
          <cell r="D534">
            <v>42.03</v>
          </cell>
          <cell r="E534">
            <v>0</v>
          </cell>
          <cell r="F534">
            <v>1489.97</v>
          </cell>
        </row>
        <row r="535">
          <cell r="A535">
            <v>45585.916669999999</v>
          </cell>
          <cell r="B535">
            <v>22</v>
          </cell>
          <cell r="C535">
            <v>1299.6099999999999</v>
          </cell>
          <cell r="D535">
            <v>109.42</v>
          </cell>
          <cell r="E535">
            <v>0</v>
          </cell>
          <cell r="F535">
            <v>1331.26</v>
          </cell>
        </row>
        <row r="536">
          <cell r="A536">
            <v>45585.958330000001</v>
          </cell>
          <cell r="B536">
            <v>23</v>
          </cell>
          <cell r="C536">
            <v>1499.79</v>
          </cell>
          <cell r="D536">
            <v>0</v>
          </cell>
          <cell r="E536">
            <v>11.34</v>
          </cell>
          <cell r="F536">
            <v>1531.44</v>
          </cell>
        </row>
        <row r="537">
          <cell r="A537">
            <v>45586</v>
          </cell>
          <cell r="B537">
            <v>0</v>
          </cell>
          <cell r="C537">
            <v>1337.47</v>
          </cell>
          <cell r="D537">
            <v>145.34</v>
          </cell>
          <cell r="E537">
            <v>0</v>
          </cell>
          <cell r="F537">
            <v>1369.12</v>
          </cell>
        </row>
        <row r="538">
          <cell r="A538">
            <v>45586.041669999999</v>
          </cell>
          <cell r="B538">
            <v>1</v>
          </cell>
          <cell r="C538">
            <v>1314.08</v>
          </cell>
          <cell r="D538">
            <v>167.75</v>
          </cell>
          <cell r="E538">
            <v>0</v>
          </cell>
          <cell r="F538">
            <v>1345.73</v>
          </cell>
        </row>
        <row r="539">
          <cell r="A539">
            <v>45586.083330000001</v>
          </cell>
          <cell r="B539">
            <v>2</v>
          </cell>
          <cell r="C539">
            <v>1308.96</v>
          </cell>
          <cell r="D539">
            <v>152.87</v>
          </cell>
          <cell r="E539">
            <v>0</v>
          </cell>
          <cell r="F539">
            <v>1340.61</v>
          </cell>
        </row>
        <row r="540">
          <cell r="A540">
            <v>45586.125</v>
          </cell>
          <cell r="B540">
            <v>3</v>
          </cell>
          <cell r="C540">
            <v>1308.1500000000001</v>
          </cell>
          <cell r="D540">
            <v>189.62</v>
          </cell>
          <cell r="E540">
            <v>0</v>
          </cell>
          <cell r="F540">
            <v>1339.8</v>
          </cell>
        </row>
        <row r="541">
          <cell r="A541">
            <v>45586.166669999999</v>
          </cell>
          <cell r="B541">
            <v>4</v>
          </cell>
          <cell r="C541">
            <v>1310.28</v>
          </cell>
          <cell r="D541">
            <v>288.55</v>
          </cell>
          <cell r="E541">
            <v>0</v>
          </cell>
          <cell r="F541">
            <v>1341.93</v>
          </cell>
        </row>
        <row r="542">
          <cell r="A542">
            <v>45586.208330000001</v>
          </cell>
          <cell r="B542">
            <v>5</v>
          </cell>
          <cell r="C542">
            <v>1344.13</v>
          </cell>
          <cell r="D542">
            <v>470.01</v>
          </cell>
          <cell r="E542">
            <v>0</v>
          </cell>
          <cell r="F542">
            <v>1375.78</v>
          </cell>
        </row>
        <row r="543">
          <cell r="A543">
            <v>45586.25</v>
          </cell>
          <cell r="B543">
            <v>6</v>
          </cell>
          <cell r="C543">
            <v>1395.2</v>
          </cell>
          <cell r="D543">
            <v>303.49</v>
          </cell>
          <cell r="E543">
            <v>0</v>
          </cell>
          <cell r="F543">
            <v>1426.85</v>
          </cell>
        </row>
        <row r="544">
          <cell r="A544">
            <v>45586.291669999999</v>
          </cell>
          <cell r="B544">
            <v>7</v>
          </cell>
          <cell r="C544">
            <v>1538.64</v>
          </cell>
          <cell r="D544">
            <v>142.19999999999999</v>
          </cell>
          <cell r="E544">
            <v>0</v>
          </cell>
          <cell r="F544">
            <v>1570.29</v>
          </cell>
        </row>
        <row r="545">
          <cell r="A545">
            <v>45586.333330000001</v>
          </cell>
          <cell r="B545">
            <v>8</v>
          </cell>
          <cell r="C545">
            <v>1371.56</v>
          </cell>
          <cell r="D545">
            <v>533.99</v>
          </cell>
          <cell r="E545">
            <v>0</v>
          </cell>
          <cell r="F545">
            <v>1403.21</v>
          </cell>
        </row>
        <row r="546">
          <cell r="A546">
            <v>45586.375</v>
          </cell>
          <cell r="B546">
            <v>9</v>
          </cell>
          <cell r="C546">
            <v>1473.28</v>
          </cell>
          <cell r="D546">
            <v>684.43</v>
          </cell>
          <cell r="E546">
            <v>0</v>
          </cell>
          <cell r="F546">
            <v>1504.93</v>
          </cell>
        </row>
        <row r="547">
          <cell r="A547">
            <v>45586.416669999999</v>
          </cell>
          <cell r="B547">
            <v>10</v>
          </cell>
          <cell r="C547">
            <v>1510.49</v>
          </cell>
          <cell r="D547">
            <v>598.47</v>
          </cell>
          <cell r="E547">
            <v>0</v>
          </cell>
          <cell r="F547">
            <v>1542.14</v>
          </cell>
        </row>
        <row r="548">
          <cell r="A548">
            <v>45586.458330000001</v>
          </cell>
          <cell r="B548">
            <v>11</v>
          </cell>
          <cell r="C548">
            <v>1517.86</v>
          </cell>
          <cell r="D548">
            <v>903.54</v>
          </cell>
          <cell r="E548">
            <v>0</v>
          </cell>
          <cell r="F548">
            <v>1549.51</v>
          </cell>
        </row>
        <row r="549">
          <cell r="A549">
            <v>45586.5</v>
          </cell>
          <cell r="B549">
            <v>12</v>
          </cell>
          <cell r="C549">
            <v>1479.42</v>
          </cell>
          <cell r="D549">
            <v>954.52</v>
          </cell>
          <cell r="E549">
            <v>0</v>
          </cell>
          <cell r="F549">
            <v>1511.07</v>
          </cell>
        </row>
        <row r="550">
          <cell r="A550">
            <v>45586.541669999999</v>
          </cell>
          <cell r="B550">
            <v>13</v>
          </cell>
          <cell r="C550">
            <v>1477.81</v>
          </cell>
          <cell r="D550">
            <v>1134.32</v>
          </cell>
          <cell r="E550">
            <v>0</v>
          </cell>
          <cell r="F550">
            <v>1509.46</v>
          </cell>
        </row>
        <row r="551">
          <cell r="A551">
            <v>45586.583330000001</v>
          </cell>
          <cell r="B551">
            <v>14</v>
          </cell>
          <cell r="C551">
            <v>1471.93</v>
          </cell>
          <cell r="D551">
            <v>983.29</v>
          </cell>
          <cell r="E551">
            <v>0</v>
          </cell>
          <cell r="F551">
            <v>1503.58</v>
          </cell>
        </row>
        <row r="552">
          <cell r="A552">
            <v>45586.625</v>
          </cell>
          <cell r="B552">
            <v>15</v>
          </cell>
          <cell r="C552">
            <v>1470.63</v>
          </cell>
          <cell r="D552">
            <v>998.73</v>
          </cell>
          <cell r="E552">
            <v>0</v>
          </cell>
          <cell r="F552">
            <v>1502.28</v>
          </cell>
        </row>
        <row r="553">
          <cell r="A553">
            <v>45586.666669999999</v>
          </cell>
          <cell r="B553">
            <v>16</v>
          </cell>
          <cell r="C553">
            <v>1478.54</v>
          </cell>
          <cell r="D553">
            <v>933.84</v>
          </cell>
          <cell r="E553">
            <v>0</v>
          </cell>
          <cell r="F553">
            <v>1510.19</v>
          </cell>
        </row>
        <row r="554">
          <cell r="A554">
            <v>45586.708330000001</v>
          </cell>
          <cell r="B554">
            <v>17</v>
          </cell>
          <cell r="C554">
            <v>1534.04</v>
          </cell>
          <cell r="D554">
            <v>480.75</v>
          </cell>
          <cell r="E554">
            <v>0</v>
          </cell>
          <cell r="F554">
            <v>1565.69</v>
          </cell>
        </row>
        <row r="555">
          <cell r="A555">
            <v>45586.75</v>
          </cell>
          <cell r="B555">
            <v>18</v>
          </cell>
          <cell r="C555">
            <v>1587.63</v>
          </cell>
          <cell r="D555">
            <v>598.42999999999995</v>
          </cell>
          <cell r="E555">
            <v>0</v>
          </cell>
          <cell r="F555">
            <v>1619.28</v>
          </cell>
        </row>
        <row r="556">
          <cell r="A556">
            <v>45586.791669999999</v>
          </cell>
          <cell r="B556">
            <v>19</v>
          </cell>
          <cell r="C556">
            <v>1639.37</v>
          </cell>
          <cell r="D556">
            <v>547.53</v>
          </cell>
          <cell r="E556">
            <v>0</v>
          </cell>
          <cell r="F556">
            <v>1671.02</v>
          </cell>
        </row>
        <row r="557">
          <cell r="A557">
            <v>45586.833330000001</v>
          </cell>
          <cell r="B557">
            <v>20</v>
          </cell>
          <cell r="C557">
            <v>1576.18</v>
          </cell>
          <cell r="D557">
            <v>628.62</v>
          </cell>
          <cell r="E557">
            <v>0</v>
          </cell>
          <cell r="F557">
            <v>1607.83</v>
          </cell>
        </row>
        <row r="558">
          <cell r="A558">
            <v>45586.875</v>
          </cell>
          <cell r="B558">
            <v>21</v>
          </cell>
          <cell r="C558">
            <v>1484.48</v>
          </cell>
          <cell r="D558">
            <v>654.51</v>
          </cell>
          <cell r="E558">
            <v>0</v>
          </cell>
          <cell r="F558">
            <v>1516.13</v>
          </cell>
        </row>
        <row r="559">
          <cell r="A559">
            <v>45586.916669999999</v>
          </cell>
          <cell r="B559">
            <v>22</v>
          </cell>
          <cell r="C559">
            <v>1335.6</v>
          </cell>
          <cell r="D559">
            <v>93</v>
          </cell>
          <cell r="E559">
            <v>0</v>
          </cell>
          <cell r="F559">
            <v>1367.25</v>
          </cell>
        </row>
        <row r="560">
          <cell r="A560">
            <v>45586.958330000001</v>
          </cell>
          <cell r="B560">
            <v>23</v>
          </cell>
          <cell r="C560">
            <v>1490.34</v>
          </cell>
          <cell r="D560">
            <v>164.82</v>
          </cell>
          <cell r="E560">
            <v>0.68</v>
          </cell>
          <cell r="F560">
            <v>1521.99</v>
          </cell>
        </row>
        <row r="561">
          <cell r="A561">
            <v>45587</v>
          </cell>
          <cell r="B561">
            <v>0</v>
          </cell>
          <cell r="C561">
            <v>1343.17</v>
          </cell>
          <cell r="D561">
            <v>789.82</v>
          </cell>
          <cell r="E561">
            <v>0</v>
          </cell>
          <cell r="F561">
            <v>1374.82</v>
          </cell>
        </row>
        <row r="562">
          <cell r="A562">
            <v>45587.041669999999</v>
          </cell>
          <cell r="B562">
            <v>1</v>
          </cell>
          <cell r="C562">
            <v>1313.77</v>
          </cell>
          <cell r="D562">
            <v>195.32</v>
          </cell>
          <cell r="E562">
            <v>0</v>
          </cell>
          <cell r="F562">
            <v>1345.42</v>
          </cell>
        </row>
        <row r="563">
          <cell r="A563">
            <v>45587.083330000001</v>
          </cell>
          <cell r="B563">
            <v>2</v>
          </cell>
          <cell r="C563">
            <v>1308.6400000000001</v>
          </cell>
          <cell r="D563">
            <v>384.95</v>
          </cell>
          <cell r="E563">
            <v>0</v>
          </cell>
          <cell r="F563">
            <v>1340.29</v>
          </cell>
        </row>
        <row r="564">
          <cell r="A564">
            <v>45587.125</v>
          </cell>
          <cell r="B564">
            <v>3</v>
          </cell>
          <cell r="C564">
            <v>1306.3900000000001</v>
          </cell>
          <cell r="D564">
            <v>286.11</v>
          </cell>
          <cell r="E564">
            <v>0</v>
          </cell>
          <cell r="F564">
            <v>1338.04</v>
          </cell>
        </row>
        <row r="565">
          <cell r="A565">
            <v>45587.166669999999</v>
          </cell>
          <cell r="B565">
            <v>4</v>
          </cell>
          <cell r="C565">
            <v>1309.6400000000001</v>
          </cell>
          <cell r="D565">
            <v>416.33</v>
          </cell>
          <cell r="E565">
            <v>0</v>
          </cell>
          <cell r="F565">
            <v>1341.29</v>
          </cell>
        </row>
        <row r="566">
          <cell r="A566">
            <v>45587.208330000001</v>
          </cell>
          <cell r="B566">
            <v>5</v>
          </cell>
          <cell r="C566">
            <v>1347.77</v>
          </cell>
          <cell r="D566">
            <v>650.98</v>
          </cell>
          <cell r="E566">
            <v>0</v>
          </cell>
          <cell r="F566">
            <v>1379.42</v>
          </cell>
        </row>
        <row r="567">
          <cell r="A567">
            <v>45587.25</v>
          </cell>
          <cell r="B567">
            <v>6</v>
          </cell>
          <cell r="C567">
            <v>1413.34</v>
          </cell>
          <cell r="D567">
            <v>203.38</v>
          </cell>
          <cell r="E567">
            <v>0</v>
          </cell>
          <cell r="F567">
            <v>1444.99</v>
          </cell>
        </row>
        <row r="568">
          <cell r="A568">
            <v>45587.291669999999</v>
          </cell>
          <cell r="B568">
            <v>7</v>
          </cell>
          <cell r="C568">
            <v>1537.57</v>
          </cell>
          <cell r="D568">
            <v>412.85</v>
          </cell>
          <cell r="E568">
            <v>0</v>
          </cell>
          <cell r="F568">
            <v>1569.22</v>
          </cell>
        </row>
        <row r="569">
          <cell r="A569">
            <v>45587.333330000001</v>
          </cell>
          <cell r="B569">
            <v>8</v>
          </cell>
          <cell r="C569">
            <v>1363.59</v>
          </cell>
          <cell r="D569">
            <v>367.3</v>
          </cell>
          <cell r="E569">
            <v>0</v>
          </cell>
          <cell r="F569">
            <v>1395.24</v>
          </cell>
        </row>
        <row r="570">
          <cell r="A570">
            <v>45587.375</v>
          </cell>
          <cell r="B570">
            <v>9</v>
          </cell>
          <cell r="C570">
            <v>1476.73</v>
          </cell>
          <cell r="D570">
            <v>1083.76</v>
          </cell>
          <cell r="E570">
            <v>0</v>
          </cell>
          <cell r="F570">
            <v>1508.38</v>
          </cell>
        </row>
        <row r="571">
          <cell r="A571">
            <v>45587.416669999999</v>
          </cell>
          <cell r="B571">
            <v>10</v>
          </cell>
          <cell r="C571">
            <v>1520.92</v>
          </cell>
          <cell r="D571">
            <v>548.72</v>
          </cell>
          <cell r="E571">
            <v>0</v>
          </cell>
          <cell r="F571">
            <v>1552.57</v>
          </cell>
        </row>
        <row r="572">
          <cell r="A572">
            <v>45587.458330000001</v>
          </cell>
          <cell r="B572">
            <v>11</v>
          </cell>
          <cell r="C572">
            <v>1527.67</v>
          </cell>
          <cell r="D572">
            <v>411.36</v>
          </cell>
          <cell r="E572">
            <v>0</v>
          </cell>
          <cell r="F572">
            <v>1559.32</v>
          </cell>
        </row>
        <row r="573">
          <cell r="A573">
            <v>45587.5</v>
          </cell>
          <cell r="B573">
            <v>12</v>
          </cell>
          <cell r="C573">
            <v>1492.76</v>
          </cell>
          <cell r="D573">
            <v>335.61</v>
          </cell>
          <cell r="E573">
            <v>0</v>
          </cell>
          <cell r="F573">
            <v>1524.41</v>
          </cell>
        </row>
        <row r="574">
          <cell r="A574">
            <v>45587.541669999999</v>
          </cell>
          <cell r="B574">
            <v>13</v>
          </cell>
          <cell r="C574">
            <v>1484.87</v>
          </cell>
          <cell r="D574">
            <v>55.74</v>
          </cell>
          <cell r="E574">
            <v>0</v>
          </cell>
          <cell r="F574">
            <v>1516.52</v>
          </cell>
        </row>
        <row r="575">
          <cell r="A575">
            <v>45587.583330000001</v>
          </cell>
          <cell r="B575">
            <v>14</v>
          </cell>
          <cell r="C575">
            <v>1482.07</v>
          </cell>
          <cell r="D575">
            <v>67.069999999999993</v>
          </cell>
          <cell r="E575">
            <v>0</v>
          </cell>
          <cell r="F575">
            <v>1513.72</v>
          </cell>
        </row>
        <row r="576">
          <cell r="A576">
            <v>45587.625</v>
          </cell>
          <cell r="B576">
            <v>15</v>
          </cell>
          <cell r="C576">
            <v>1484.22</v>
          </cell>
          <cell r="D576">
            <v>525.82000000000005</v>
          </cell>
          <cell r="E576">
            <v>0</v>
          </cell>
          <cell r="F576">
            <v>1515.87</v>
          </cell>
        </row>
        <row r="577">
          <cell r="A577">
            <v>45587.666669999999</v>
          </cell>
          <cell r="B577">
            <v>16</v>
          </cell>
          <cell r="C577">
            <v>1453.53</v>
          </cell>
          <cell r="D577">
            <v>797.91</v>
          </cell>
          <cell r="E577">
            <v>0</v>
          </cell>
          <cell r="F577">
            <v>1485.18</v>
          </cell>
        </row>
        <row r="578">
          <cell r="A578">
            <v>45587.708330000001</v>
          </cell>
          <cell r="B578">
            <v>17</v>
          </cell>
          <cell r="C578">
            <v>1493.5</v>
          </cell>
          <cell r="D578">
            <v>1027.99</v>
          </cell>
          <cell r="E578">
            <v>0</v>
          </cell>
          <cell r="F578">
            <v>1525.15</v>
          </cell>
        </row>
        <row r="579">
          <cell r="A579">
            <v>45587.75</v>
          </cell>
          <cell r="B579">
            <v>18</v>
          </cell>
          <cell r="C579">
            <v>1537.19</v>
          </cell>
          <cell r="D579">
            <v>503.07</v>
          </cell>
          <cell r="E579">
            <v>0</v>
          </cell>
          <cell r="F579">
            <v>1568.84</v>
          </cell>
        </row>
        <row r="580">
          <cell r="A580">
            <v>45587.791669999999</v>
          </cell>
          <cell r="B580">
            <v>19</v>
          </cell>
          <cell r="C580">
            <v>1604.63</v>
          </cell>
          <cell r="D580">
            <v>450.87</v>
          </cell>
          <cell r="E580">
            <v>0</v>
          </cell>
          <cell r="F580">
            <v>1636.28</v>
          </cell>
        </row>
        <row r="581">
          <cell r="A581">
            <v>45587.833330000001</v>
          </cell>
          <cell r="B581">
            <v>20</v>
          </cell>
          <cell r="C581">
            <v>1568.66</v>
          </cell>
          <cell r="D581">
            <v>0</v>
          </cell>
          <cell r="E581">
            <v>34.159999999999997</v>
          </cell>
          <cell r="F581">
            <v>1600.31</v>
          </cell>
        </row>
        <row r="582">
          <cell r="A582">
            <v>45587.875</v>
          </cell>
          <cell r="B582">
            <v>21</v>
          </cell>
          <cell r="C582">
            <v>1567.48</v>
          </cell>
          <cell r="D582">
            <v>0</v>
          </cell>
          <cell r="E582">
            <v>103.32</v>
          </cell>
          <cell r="F582">
            <v>1599.13</v>
          </cell>
        </row>
        <row r="583">
          <cell r="A583">
            <v>45587.916669999999</v>
          </cell>
          <cell r="B583">
            <v>22</v>
          </cell>
          <cell r="C583">
            <v>1314.85</v>
          </cell>
          <cell r="D583">
            <v>0</v>
          </cell>
          <cell r="E583">
            <v>67.75</v>
          </cell>
          <cell r="F583">
            <v>1346.5</v>
          </cell>
        </row>
        <row r="584">
          <cell r="A584">
            <v>45587.958330000001</v>
          </cell>
          <cell r="B584">
            <v>23</v>
          </cell>
          <cell r="C584">
            <v>1517.44</v>
          </cell>
          <cell r="D584">
            <v>0</v>
          </cell>
          <cell r="E584">
            <v>214.03</v>
          </cell>
          <cell r="F584">
            <v>1549.09</v>
          </cell>
        </row>
        <row r="585">
          <cell r="A585">
            <v>45588</v>
          </cell>
          <cell r="B585">
            <v>0</v>
          </cell>
          <cell r="C585">
            <v>1366.98</v>
          </cell>
          <cell r="D585">
            <v>116.57</v>
          </cell>
          <cell r="E585">
            <v>0</v>
          </cell>
          <cell r="F585">
            <v>1398.63</v>
          </cell>
        </row>
        <row r="586">
          <cell r="A586">
            <v>45588.041669999999</v>
          </cell>
          <cell r="B586">
            <v>1</v>
          </cell>
          <cell r="C586">
            <v>1331.23</v>
          </cell>
          <cell r="D586">
            <v>2.04</v>
          </cell>
          <cell r="E586">
            <v>3.82</v>
          </cell>
          <cell r="F586">
            <v>1362.88</v>
          </cell>
        </row>
        <row r="587">
          <cell r="A587">
            <v>45588.083330000001</v>
          </cell>
          <cell r="B587">
            <v>2</v>
          </cell>
          <cell r="C587">
            <v>1319.88</v>
          </cell>
          <cell r="D587">
            <v>109.95</v>
          </cell>
          <cell r="E587">
            <v>0</v>
          </cell>
          <cell r="F587">
            <v>1351.53</v>
          </cell>
        </row>
        <row r="588">
          <cell r="A588">
            <v>45588.125</v>
          </cell>
          <cell r="B588">
            <v>3</v>
          </cell>
          <cell r="C588">
            <v>1317.37</v>
          </cell>
          <cell r="D588">
            <v>163.95</v>
          </cell>
          <cell r="E588">
            <v>0</v>
          </cell>
          <cell r="F588">
            <v>1349.02</v>
          </cell>
        </row>
        <row r="589">
          <cell r="A589">
            <v>45588.166669999999</v>
          </cell>
          <cell r="B589">
            <v>4</v>
          </cell>
          <cell r="C589">
            <v>1317.95</v>
          </cell>
          <cell r="D589">
            <v>193.67</v>
          </cell>
          <cell r="E589">
            <v>0</v>
          </cell>
          <cell r="F589">
            <v>1349.6</v>
          </cell>
        </row>
        <row r="590">
          <cell r="A590">
            <v>45588.208330000001</v>
          </cell>
          <cell r="B590">
            <v>5</v>
          </cell>
          <cell r="C590">
            <v>1352.02</v>
          </cell>
          <cell r="D590">
            <v>539.88</v>
          </cell>
          <cell r="E590">
            <v>0</v>
          </cell>
          <cell r="F590">
            <v>1383.67</v>
          </cell>
        </row>
        <row r="591">
          <cell r="A591">
            <v>45588.25</v>
          </cell>
          <cell r="B591">
            <v>6</v>
          </cell>
          <cell r="C591">
            <v>1426.66</v>
          </cell>
          <cell r="D591">
            <v>158.58000000000001</v>
          </cell>
          <cell r="E591">
            <v>0</v>
          </cell>
          <cell r="F591">
            <v>1458.31</v>
          </cell>
        </row>
        <row r="592">
          <cell r="A592">
            <v>45588.291669999999</v>
          </cell>
          <cell r="B592">
            <v>7</v>
          </cell>
          <cell r="C592">
            <v>1551.1</v>
          </cell>
          <cell r="D592">
            <v>53.75</v>
          </cell>
          <cell r="E592">
            <v>0</v>
          </cell>
          <cell r="F592">
            <v>1582.75</v>
          </cell>
        </row>
        <row r="593">
          <cell r="A593">
            <v>45588.333330000001</v>
          </cell>
          <cell r="B593">
            <v>8</v>
          </cell>
          <cell r="C593">
            <v>1400.82</v>
          </cell>
          <cell r="D593">
            <v>93.82</v>
          </cell>
          <cell r="E593">
            <v>0</v>
          </cell>
          <cell r="F593">
            <v>1432.47</v>
          </cell>
        </row>
        <row r="594">
          <cell r="A594">
            <v>45588.375</v>
          </cell>
          <cell r="B594">
            <v>9</v>
          </cell>
          <cell r="C594">
            <v>1499.04</v>
          </cell>
          <cell r="D594">
            <v>219.01</v>
          </cell>
          <cell r="E594">
            <v>0</v>
          </cell>
          <cell r="F594">
            <v>1530.69</v>
          </cell>
        </row>
        <row r="595">
          <cell r="A595">
            <v>45588.416669999999</v>
          </cell>
          <cell r="B595">
            <v>10</v>
          </cell>
          <cell r="C595">
            <v>1534.65</v>
          </cell>
          <cell r="D595">
            <v>132.57</v>
          </cell>
          <cell r="E595">
            <v>0</v>
          </cell>
          <cell r="F595">
            <v>1566.3</v>
          </cell>
        </row>
        <row r="596">
          <cell r="A596">
            <v>45588.458330000001</v>
          </cell>
          <cell r="B596">
            <v>11</v>
          </cell>
          <cell r="C596">
            <v>1524.52</v>
          </cell>
          <cell r="D596">
            <v>115.15</v>
          </cell>
          <cell r="E596">
            <v>0</v>
          </cell>
          <cell r="F596">
            <v>1556.17</v>
          </cell>
        </row>
        <row r="597">
          <cell r="A597">
            <v>45588.5</v>
          </cell>
          <cell r="B597">
            <v>12</v>
          </cell>
          <cell r="C597">
            <v>1499.17</v>
          </cell>
          <cell r="D597">
            <v>52.66</v>
          </cell>
          <cell r="E597">
            <v>0</v>
          </cell>
          <cell r="F597">
            <v>1530.82</v>
          </cell>
        </row>
        <row r="598">
          <cell r="A598">
            <v>45588.541669999999</v>
          </cell>
          <cell r="B598">
            <v>13</v>
          </cell>
          <cell r="C598">
            <v>1499.76</v>
          </cell>
          <cell r="D598">
            <v>31.73</v>
          </cell>
          <cell r="E598">
            <v>0</v>
          </cell>
          <cell r="F598">
            <v>1531.41</v>
          </cell>
        </row>
        <row r="599">
          <cell r="A599">
            <v>45588.583330000001</v>
          </cell>
          <cell r="B599">
            <v>14</v>
          </cell>
          <cell r="C599">
            <v>1513.15</v>
          </cell>
          <cell r="D599">
            <v>0.08</v>
          </cell>
          <cell r="E599">
            <v>3.25</v>
          </cell>
          <cell r="F599">
            <v>1544.8</v>
          </cell>
        </row>
        <row r="600">
          <cell r="A600">
            <v>45588.625</v>
          </cell>
          <cell r="B600">
            <v>15</v>
          </cell>
          <cell r="C600">
            <v>1490.5</v>
          </cell>
          <cell r="D600">
            <v>0.23</v>
          </cell>
          <cell r="E600">
            <v>0.53</v>
          </cell>
          <cell r="F600">
            <v>1522.15</v>
          </cell>
        </row>
        <row r="601">
          <cell r="A601">
            <v>45588.666669999999</v>
          </cell>
          <cell r="B601">
            <v>16</v>
          </cell>
          <cell r="C601">
            <v>1501.02</v>
          </cell>
          <cell r="D601">
            <v>25.34</v>
          </cell>
          <cell r="E601">
            <v>0</v>
          </cell>
          <cell r="F601">
            <v>1532.67</v>
          </cell>
        </row>
        <row r="602">
          <cell r="A602">
            <v>45588.708330000001</v>
          </cell>
          <cell r="B602">
            <v>17</v>
          </cell>
          <cell r="C602">
            <v>1536.56</v>
          </cell>
          <cell r="D602">
            <v>226.06</v>
          </cell>
          <cell r="E602">
            <v>0</v>
          </cell>
          <cell r="F602">
            <v>1568.21</v>
          </cell>
        </row>
        <row r="603">
          <cell r="A603">
            <v>45588.75</v>
          </cell>
          <cell r="B603">
            <v>18</v>
          </cell>
          <cell r="C603">
            <v>1544.52</v>
          </cell>
          <cell r="D603">
            <v>57.17</v>
          </cell>
          <cell r="E603">
            <v>0</v>
          </cell>
          <cell r="F603">
            <v>1576.17</v>
          </cell>
        </row>
        <row r="604">
          <cell r="A604">
            <v>45588.791669999999</v>
          </cell>
          <cell r="B604">
            <v>19</v>
          </cell>
          <cell r="C604">
            <v>1591.02</v>
          </cell>
          <cell r="D604">
            <v>0</v>
          </cell>
          <cell r="E604">
            <v>44.9</v>
          </cell>
          <cell r="F604">
            <v>1622.67</v>
          </cell>
        </row>
        <row r="605">
          <cell r="A605">
            <v>45588.833330000001</v>
          </cell>
          <cell r="B605">
            <v>20</v>
          </cell>
          <cell r="C605">
            <v>1534.19</v>
          </cell>
          <cell r="D605">
            <v>0</v>
          </cell>
          <cell r="E605">
            <v>77.86</v>
          </cell>
          <cell r="F605">
            <v>1565.84</v>
          </cell>
        </row>
        <row r="606">
          <cell r="A606">
            <v>45588.875</v>
          </cell>
          <cell r="B606">
            <v>21</v>
          </cell>
          <cell r="C606">
            <v>1420.29</v>
          </cell>
          <cell r="D606">
            <v>0</v>
          </cell>
          <cell r="E606">
            <v>432.96</v>
          </cell>
          <cell r="F606">
            <v>1451.94</v>
          </cell>
        </row>
        <row r="607">
          <cell r="A607">
            <v>45588.916669999999</v>
          </cell>
          <cell r="B607">
            <v>22</v>
          </cell>
          <cell r="C607">
            <v>1299.5</v>
          </cell>
          <cell r="D607">
            <v>0</v>
          </cell>
          <cell r="E607">
            <v>402.17</v>
          </cell>
          <cell r="F607">
            <v>1331.15</v>
          </cell>
        </row>
        <row r="608">
          <cell r="A608">
            <v>45588.958330000001</v>
          </cell>
          <cell r="B608">
            <v>23</v>
          </cell>
          <cell r="C608">
            <v>1454.02</v>
          </cell>
          <cell r="D608">
            <v>0</v>
          </cell>
          <cell r="E608">
            <v>406.64</v>
          </cell>
          <cell r="F608">
            <v>1485.67</v>
          </cell>
        </row>
        <row r="609">
          <cell r="A609">
            <v>45589</v>
          </cell>
          <cell r="B609">
            <v>0</v>
          </cell>
          <cell r="C609">
            <v>1353.33</v>
          </cell>
          <cell r="D609">
            <v>0</v>
          </cell>
          <cell r="E609">
            <v>252.28</v>
          </cell>
          <cell r="F609">
            <v>1384.98</v>
          </cell>
        </row>
        <row r="610">
          <cell r="A610">
            <v>45589.041669999999</v>
          </cell>
          <cell r="B610">
            <v>1</v>
          </cell>
          <cell r="C610">
            <v>1325.95</v>
          </cell>
          <cell r="D610">
            <v>0</v>
          </cell>
          <cell r="E610">
            <v>329.17</v>
          </cell>
          <cell r="F610">
            <v>1357.6</v>
          </cell>
        </row>
        <row r="611">
          <cell r="A611">
            <v>45589.083330000001</v>
          </cell>
          <cell r="B611">
            <v>2</v>
          </cell>
          <cell r="C611">
            <v>1317.07</v>
          </cell>
          <cell r="D611">
            <v>0</v>
          </cell>
          <cell r="E611">
            <v>56.17</v>
          </cell>
          <cell r="F611">
            <v>1348.72</v>
          </cell>
        </row>
        <row r="612">
          <cell r="A612">
            <v>45589.125</v>
          </cell>
          <cell r="B612">
            <v>3</v>
          </cell>
          <cell r="C612">
            <v>1313.84</v>
          </cell>
          <cell r="D612">
            <v>57.83</v>
          </cell>
          <cell r="E612">
            <v>0</v>
          </cell>
          <cell r="F612">
            <v>1345.49</v>
          </cell>
        </row>
        <row r="613">
          <cell r="A613">
            <v>45589.166669999999</v>
          </cell>
          <cell r="B613">
            <v>4</v>
          </cell>
          <cell r="C613">
            <v>1317.6</v>
          </cell>
          <cell r="D613">
            <v>183.17</v>
          </cell>
          <cell r="E613">
            <v>0</v>
          </cell>
          <cell r="F613">
            <v>1349.25</v>
          </cell>
        </row>
        <row r="614">
          <cell r="A614">
            <v>45589.208330000001</v>
          </cell>
          <cell r="B614">
            <v>5</v>
          </cell>
          <cell r="C614">
            <v>1347.13</v>
          </cell>
          <cell r="D614">
            <v>629.20000000000005</v>
          </cell>
          <cell r="E614">
            <v>0</v>
          </cell>
          <cell r="F614">
            <v>1378.78</v>
          </cell>
        </row>
        <row r="615">
          <cell r="A615">
            <v>45589.25</v>
          </cell>
          <cell r="B615">
            <v>6</v>
          </cell>
          <cell r="C615">
            <v>1411.21</v>
          </cell>
          <cell r="D615">
            <v>347.62</v>
          </cell>
          <cell r="E615">
            <v>0</v>
          </cell>
          <cell r="F615">
            <v>1442.86</v>
          </cell>
        </row>
        <row r="616">
          <cell r="A616">
            <v>45589.291669999999</v>
          </cell>
          <cell r="B616">
            <v>7</v>
          </cell>
          <cell r="C616">
            <v>1537.47</v>
          </cell>
          <cell r="D616">
            <v>124.76</v>
          </cell>
          <cell r="E616">
            <v>0</v>
          </cell>
          <cell r="F616">
            <v>1569.12</v>
          </cell>
        </row>
        <row r="617">
          <cell r="A617">
            <v>45589.333330000001</v>
          </cell>
          <cell r="B617">
            <v>8</v>
          </cell>
          <cell r="C617">
            <v>1405.16</v>
          </cell>
          <cell r="D617">
            <v>58.62</v>
          </cell>
          <cell r="E617">
            <v>0</v>
          </cell>
          <cell r="F617">
            <v>1436.81</v>
          </cell>
        </row>
        <row r="618">
          <cell r="A618">
            <v>45589.375</v>
          </cell>
          <cell r="B618">
            <v>9</v>
          </cell>
          <cell r="C618">
            <v>1506.04</v>
          </cell>
          <cell r="D618">
            <v>28.84</v>
          </cell>
          <cell r="E618">
            <v>0</v>
          </cell>
          <cell r="F618">
            <v>1537.69</v>
          </cell>
        </row>
        <row r="619">
          <cell r="A619">
            <v>45589.416669999999</v>
          </cell>
          <cell r="B619">
            <v>10</v>
          </cell>
          <cell r="C619">
            <v>1535.78</v>
          </cell>
          <cell r="D619">
            <v>62.67</v>
          </cell>
          <cell r="E619">
            <v>0</v>
          </cell>
          <cell r="F619">
            <v>1567.43</v>
          </cell>
        </row>
        <row r="620">
          <cell r="A620">
            <v>45589.458330000001</v>
          </cell>
          <cell r="B620">
            <v>11</v>
          </cell>
          <cell r="C620">
            <v>1525.35</v>
          </cell>
          <cell r="D620">
            <v>63.96</v>
          </cell>
          <cell r="E620">
            <v>0</v>
          </cell>
          <cell r="F620">
            <v>1557</v>
          </cell>
        </row>
        <row r="621">
          <cell r="A621">
            <v>45589.5</v>
          </cell>
          <cell r="B621">
            <v>12</v>
          </cell>
          <cell r="C621">
            <v>1500.71</v>
          </cell>
          <cell r="D621">
            <v>0</v>
          </cell>
          <cell r="E621">
            <v>49.82</v>
          </cell>
          <cell r="F621">
            <v>1532.36</v>
          </cell>
        </row>
        <row r="622">
          <cell r="A622">
            <v>45589.541669999999</v>
          </cell>
          <cell r="B622">
            <v>13</v>
          </cell>
          <cell r="C622">
            <v>1506.14</v>
          </cell>
          <cell r="D622">
            <v>0</v>
          </cell>
          <cell r="E622">
            <v>95.01</v>
          </cell>
          <cell r="F622">
            <v>1537.79</v>
          </cell>
        </row>
        <row r="623">
          <cell r="A623">
            <v>45589.583330000001</v>
          </cell>
          <cell r="B623">
            <v>14</v>
          </cell>
          <cell r="C623">
            <v>1522.29</v>
          </cell>
          <cell r="D623">
            <v>0</v>
          </cell>
          <cell r="E623">
            <v>57.55</v>
          </cell>
          <cell r="F623">
            <v>1553.94</v>
          </cell>
        </row>
        <row r="624">
          <cell r="A624">
            <v>45589.625</v>
          </cell>
          <cell r="B624">
            <v>15</v>
          </cell>
          <cell r="C624">
            <v>1496.96</v>
          </cell>
          <cell r="D624">
            <v>0</v>
          </cell>
          <cell r="E624">
            <v>56.77</v>
          </cell>
          <cell r="F624">
            <v>1528.61</v>
          </cell>
        </row>
        <row r="625">
          <cell r="A625">
            <v>45589.666669999999</v>
          </cell>
          <cell r="B625">
            <v>16</v>
          </cell>
          <cell r="C625">
            <v>1540.34</v>
          </cell>
          <cell r="D625">
            <v>0</v>
          </cell>
          <cell r="E625">
            <v>31.97</v>
          </cell>
          <cell r="F625">
            <v>1571.99</v>
          </cell>
        </row>
        <row r="626">
          <cell r="A626">
            <v>45589.708330000001</v>
          </cell>
          <cell r="B626">
            <v>17</v>
          </cell>
          <cell r="C626">
            <v>1578.43</v>
          </cell>
          <cell r="D626">
            <v>244.32</v>
          </cell>
          <cell r="E626">
            <v>0</v>
          </cell>
          <cell r="F626">
            <v>1610.08</v>
          </cell>
        </row>
        <row r="627">
          <cell r="A627">
            <v>45589.75</v>
          </cell>
          <cell r="B627">
            <v>18</v>
          </cell>
          <cell r="C627">
            <v>1602.46</v>
          </cell>
          <cell r="D627">
            <v>295.75</v>
          </cell>
          <cell r="E627">
            <v>0</v>
          </cell>
          <cell r="F627">
            <v>1634.11</v>
          </cell>
        </row>
        <row r="628">
          <cell r="A628">
            <v>45589.791669999999</v>
          </cell>
          <cell r="B628">
            <v>19</v>
          </cell>
          <cell r="C628">
            <v>1704.77</v>
          </cell>
          <cell r="D628">
            <v>12.25</v>
          </cell>
          <cell r="E628">
            <v>0</v>
          </cell>
          <cell r="F628">
            <v>1736.42</v>
          </cell>
        </row>
        <row r="629">
          <cell r="A629">
            <v>45589.833330000001</v>
          </cell>
          <cell r="B629">
            <v>20</v>
          </cell>
          <cell r="C629">
            <v>1614.66</v>
          </cell>
          <cell r="D629">
            <v>0</v>
          </cell>
          <cell r="E629">
            <v>132.34</v>
          </cell>
          <cell r="F629">
            <v>1646.31</v>
          </cell>
        </row>
        <row r="630">
          <cell r="A630">
            <v>45589.875</v>
          </cell>
          <cell r="B630">
            <v>21</v>
          </cell>
          <cell r="C630">
            <v>1466.68</v>
          </cell>
          <cell r="D630">
            <v>0</v>
          </cell>
          <cell r="E630">
            <v>179.02</v>
          </cell>
          <cell r="F630">
            <v>1498.33</v>
          </cell>
        </row>
        <row r="631">
          <cell r="A631">
            <v>45589.916669999999</v>
          </cell>
          <cell r="B631">
            <v>22</v>
          </cell>
          <cell r="C631">
            <v>1324.23</v>
          </cell>
          <cell r="D631">
            <v>0</v>
          </cell>
          <cell r="E631">
            <v>39.159999999999997</v>
          </cell>
          <cell r="F631">
            <v>1355.88</v>
          </cell>
        </row>
        <row r="632">
          <cell r="A632">
            <v>45589.958330000001</v>
          </cell>
          <cell r="B632">
            <v>23</v>
          </cell>
          <cell r="C632">
            <v>1527.68</v>
          </cell>
          <cell r="D632">
            <v>0</v>
          </cell>
          <cell r="E632">
            <v>390.77</v>
          </cell>
          <cell r="F632">
            <v>1559.33</v>
          </cell>
        </row>
        <row r="633">
          <cell r="A633">
            <v>45590</v>
          </cell>
          <cell r="B633">
            <v>0</v>
          </cell>
          <cell r="C633">
            <v>1346.39</v>
          </cell>
          <cell r="D633">
            <v>0</v>
          </cell>
          <cell r="E633">
            <v>223.81</v>
          </cell>
          <cell r="F633">
            <v>1378.04</v>
          </cell>
        </row>
        <row r="634">
          <cell r="A634">
            <v>45590.041669999999</v>
          </cell>
          <cell r="B634">
            <v>1</v>
          </cell>
          <cell r="C634">
            <v>1322.18</v>
          </cell>
          <cell r="D634">
            <v>0</v>
          </cell>
          <cell r="E634">
            <v>176.33</v>
          </cell>
          <cell r="F634">
            <v>1353.83</v>
          </cell>
        </row>
        <row r="635">
          <cell r="A635">
            <v>45590.083330000001</v>
          </cell>
          <cell r="B635">
            <v>2</v>
          </cell>
          <cell r="C635">
            <v>1316.93</v>
          </cell>
          <cell r="D635">
            <v>3.22</v>
          </cell>
          <cell r="E635">
            <v>0</v>
          </cell>
          <cell r="F635">
            <v>1348.58</v>
          </cell>
        </row>
        <row r="636">
          <cell r="A636">
            <v>45590.125</v>
          </cell>
          <cell r="B636">
            <v>3</v>
          </cell>
          <cell r="C636">
            <v>1314.28</v>
          </cell>
          <cell r="D636">
            <v>77.510000000000005</v>
          </cell>
          <cell r="E636">
            <v>0</v>
          </cell>
          <cell r="F636">
            <v>1345.93</v>
          </cell>
        </row>
        <row r="637">
          <cell r="A637">
            <v>45590.166669999999</v>
          </cell>
          <cell r="B637">
            <v>4</v>
          </cell>
          <cell r="C637">
            <v>1317.61</v>
          </cell>
          <cell r="D637">
            <v>85.05</v>
          </cell>
          <cell r="E637">
            <v>0</v>
          </cell>
          <cell r="F637">
            <v>1349.26</v>
          </cell>
        </row>
        <row r="638">
          <cell r="A638">
            <v>45590.208330000001</v>
          </cell>
          <cell r="B638">
            <v>5</v>
          </cell>
          <cell r="C638">
            <v>1338.34</v>
          </cell>
          <cell r="D638">
            <v>495.11</v>
          </cell>
          <cell r="E638">
            <v>0</v>
          </cell>
          <cell r="F638">
            <v>1369.99</v>
          </cell>
        </row>
        <row r="639">
          <cell r="A639">
            <v>45590.25</v>
          </cell>
          <cell r="B639">
            <v>6</v>
          </cell>
          <cell r="C639">
            <v>1383.32</v>
          </cell>
          <cell r="D639">
            <v>230.46</v>
          </cell>
          <cell r="E639">
            <v>0</v>
          </cell>
          <cell r="F639">
            <v>1414.97</v>
          </cell>
        </row>
        <row r="640">
          <cell r="A640">
            <v>45590.291669999999</v>
          </cell>
          <cell r="B640">
            <v>7</v>
          </cell>
          <cell r="C640">
            <v>1472.85</v>
          </cell>
          <cell r="D640">
            <v>78.06</v>
          </cell>
          <cell r="E640">
            <v>0</v>
          </cell>
          <cell r="F640">
            <v>1504.5</v>
          </cell>
        </row>
        <row r="641">
          <cell r="A641">
            <v>45590.333330000001</v>
          </cell>
          <cell r="B641">
            <v>8</v>
          </cell>
          <cell r="C641">
            <v>1313.58</v>
          </cell>
          <cell r="D641">
            <v>20.46</v>
          </cell>
          <cell r="E641">
            <v>0</v>
          </cell>
          <cell r="F641">
            <v>1345.23</v>
          </cell>
        </row>
        <row r="642">
          <cell r="A642">
            <v>45590.375</v>
          </cell>
          <cell r="B642">
            <v>9</v>
          </cell>
          <cell r="C642">
            <v>1467.13</v>
          </cell>
          <cell r="D642">
            <v>0.28000000000000003</v>
          </cell>
          <cell r="E642">
            <v>11.96</v>
          </cell>
          <cell r="F642">
            <v>1498.78</v>
          </cell>
        </row>
        <row r="643">
          <cell r="A643">
            <v>45590.416669999999</v>
          </cell>
          <cell r="B643">
            <v>10</v>
          </cell>
          <cell r="C643">
            <v>1502.33</v>
          </cell>
          <cell r="D643">
            <v>0</v>
          </cell>
          <cell r="E643">
            <v>16.27</v>
          </cell>
          <cell r="F643">
            <v>1533.98</v>
          </cell>
        </row>
        <row r="644">
          <cell r="A644">
            <v>45590.458330000001</v>
          </cell>
          <cell r="B644">
            <v>11</v>
          </cell>
          <cell r="C644">
            <v>1490.08</v>
          </cell>
          <cell r="D644">
            <v>0.1</v>
          </cell>
          <cell r="E644">
            <v>1.38</v>
          </cell>
          <cell r="F644">
            <v>1521.73</v>
          </cell>
        </row>
        <row r="645">
          <cell r="A645">
            <v>45590.5</v>
          </cell>
          <cell r="B645">
            <v>12</v>
          </cell>
          <cell r="C645">
            <v>1463.12</v>
          </cell>
          <cell r="D645">
            <v>7.61</v>
          </cell>
          <cell r="E645">
            <v>0.43</v>
          </cell>
          <cell r="F645">
            <v>1494.77</v>
          </cell>
        </row>
        <row r="646">
          <cell r="A646">
            <v>45590.541669999999</v>
          </cell>
          <cell r="B646">
            <v>13</v>
          </cell>
          <cell r="C646">
            <v>1466.26</v>
          </cell>
          <cell r="D646">
            <v>7.0000000000000007E-2</v>
          </cell>
          <cell r="E646">
            <v>7.45</v>
          </cell>
          <cell r="F646">
            <v>1497.91</v>
          </cell>
        </row>
        <row r="647">
          <cell r="A647">
            <v>45590.583330000001</v>
          </cell>
          <cell r="B647">
            <v>14</v>
          </cell>
          <cell r="C647">
            <v>1482.4</v>
          </cell>
          <cell r="D647">
            <v>27.35</v>
          </cell>
          <cell r="E647">
            <v>0</v>
          </cell>
          <cell r="F647">
            <v>1514.05</v>
          </cell>
        </row>
        <row r="648">
          <cell r="A648">
            <v>45590.625</v>
          </cell>
          <cell r="B648">
            <v>15</v>
          </cell>
          <cell r="C648">
            <v>1456.15</v>
          </cell>
          <cell r="D648">
            <v>20.57</v>
          </cell>
          <cell r="E648">
            <v>0</v>
          </cell>
          <cell r="F648">
            <v>1487.8</v>
          </cell>
        </row>
        <row r="649">
          <cell r="A649">
            <v>45590.666669999999</v>
          </cell>
          <cell r="B649">
            <v>16</v>
          </cell>
          <cell r="C649">
            <v>1491.24</v>
          </cell>
          <cell r="D649">
            <v>47.11</v>
          </cell>
          <cell r="E649">
            <v>0</v>
          </cell>
          <cell r="F649">
            <v>1522.89</v>
          </cell>
        </row>
        <row r="650">
          <cell r="A650">
            <v>45590.708330000001</v>
          </cell>
          <cell r="B650">
            <v>17</v>
          </cell>
          <cell r="C650">
            <v>1522.23</v>
          </cell>
          <cell r="D650">
            <v>141.65</v>
          </cell>
          <cell r="E650">
            <v>0</v>
          </cell>
          <cell r="F650">
            <v>1553.88</v>
          </cell>
        </row>
        <row r="651">
          <cell r="A651">
            <v>45590.75</v>
          </cell>
          <cell r="B651">
            <v>18</v>
          </cell>
          <cell r="C651">
            <v>1538.71</v>
          </cell>
          <cell r="D651">
            <v>59.64</v>
          </cell>
          <cell r="E651">
            <v>0</v>
          </cell>
          <cell r="F651">
            <v>1570.36</v>
          </cell>
        </row>
        <row r="652">
          <cell r="A652">
            <v>45590.791669999999</v>
          </cell>
          <cell r="B652">
            <v>19</v>
          </cell>
          <cell r="C652">
            <v>1582.93</v>
          </cell>
          <cell r="D652">
            <v>0</v>
          </cell>
          <cell r="E652">
            <v>72.56</v>
          </cell>
          <cell r="F652">
            <v>1614.58</v>
          </cell>
        </row>
        <row r="653">
          <cell r="A653">
            <v>45590.833330000001</v>
          </cell>
          <cell r="B653">
            <v>20</v>
          </cell>
          <cell r="C653">
            <v>1524.11</v>
          </cell>
          <cell r="D653">
            <v>11.92</v>
          </cell>
          <cell r="E653">
            <v>0.03</v>
          </cell>
          <cell r="F653">
            <v>1555.76</v>
          </cell>
        </row>
        <row r="654">
          <cell r="A654">
            <v>45590.875</v>
          </cell>
          <cell r="B654">
            <v>21</v>
          </cell>
          <cell r="C654">
            <v>1393.88</v>
          </cell>
          <cell r="D654">
            <v>0</v>
          </cell>
          <cell r="E654">
            <v>831.84</v>
          </cell>
          <cell r="F654">
            <v>1425.53</v>
          </cell>
        </row>
        <row r="655">
          <cell r="A655">
            <v>45590.916669999999</v>
          </cell>
          <cell r="B655">
            <v>22</v>
          </cell>
          <cell r="C655">
            <v>1298.8399999999999</v>
          </cell>
          <cell r="D655">
            <v>0</v>
          </cell>
          <cell r="E655">
            <v>115.76</v>
          </cell>
          <cell r="F655">
            <v>1330.49</v>
          </cell>
        </row>
        <row r="656">
          <cell r="A656">
            <v>45590.958330000001</v>
          </cell>
          <cell r="B656">
            <v>23</v>
          </cell>
          <cell r="C656">
            <v>1435.89</v>
          </cell>
          <cell r="D656">
            <v>271.98</v>
          </cell>
          <cell r="E656">
            <v>0</v>
          </cell>
          <cell r="F656">
            <v>1467.54</v>
          </cell>
        </row>
        <row r="657">
          <cell r="A657">
            <v>45591</v>
          </cell>
          <cell r="B657">
            <v>0</v>
          </cell>
          <cell r="C657">
            <v>1376.76</v>
          </cell>
          <cell r="D657">
            <v>0</v>
          </cell>
          <cell r="E657">
            <v>136.82</v>
          </cell>
          <cell r="F657">
            <v>1408.41</v>
          </cell>
        </row>
        <row r="658">
          <cell r="A658">
            <v>45591.041669999999</v>
          </cell>
          <cell r="B658">
            <v>1</v>
          </cell>
          <cell r="C658">
            <v>1341.03</v>
          </cell>
          <cell r="D658">
            <v>0</v>
          </cell>
          <cell r="E658">
            <v>38.81</v>
          </cell>
          <cell r="F658">
            <v>1372.68</v>
          </cell>
        </row>
        <row r="659">
          <cell r="A659">
            <v>45591.083330000001</v>
          </cell>
          <cell r="B659">
            <v>2</v>
          </cell>
          <cell r="C659">
            <v>1321.56</v>
          </cell>
          <cell r="D659">
            <v>0</v>
          </cell>
          <cell r="E659">
            <v>78.3</v>
          </cell>
          <cell r="F659">
            <v>1353.21</v>
          </cell>
        </row>
        <row r="660">
          <cell r="A660">
            <v>45591.125</v>
          </cell>
          <cell r="B660">
            <v>3</v>
          </cell>
          <cell r="C660">
            <v>1316.87</v>
          </cell>
          <cell r="D660">
            <v>6.76</v>
          </cell>
          <cell r="E660">
            <v>0</v>
          </cell>
          <cell r="F660">
            <v>1348.52</v>
          </cell>
        </row>
        <row r="661">
          <cell r="A661">
            <v>45591.166669999999</v>
          </cell>
          <cell r="B661">
            <v>4</v>
          </cell>
          <cell r="C661">
            <v>1320.84</v>
          </cell>
          <cell r="D661">
            <v>96.49</v>
          </cell>
          <cell r="E661">
            <v>0</v>
          </cell>
          <cell r="F661">
            <v>1352.49</v>
          </cell>
        </row>
        <row r="662">
          <cell r="A662">
            <v>45591.208330000001</v>
          </cell>
          <cell r="B662">
            <v>5</v>
          </cell>
          <cell r="C662">
            <v>1334.58</v>
          </cell>
          <cell r="D662">
            <v>302.92</v>
          </cell>
          <cell r="E662">
            <v>0</v>
          </cell>
          <cell r="F662">
            <v>1366.23</v>
          </cell>
        </row>
        <row r="663">
          <cell r="A663">
            <v>45591.25</v>
          </cell>
          <cell r="B663">
            <v>6</v>
          </cell>
          <cell r="C663">
            <v>1361.98</v>
          </cell>
          <cell r="D663">
            <v>420.47</v>
          </cell>
          <cell r="E663">
            <v>0</v>
          </cell>
          <cell r="F663">
            <v>1393.63</v>
          </cell>
        </row>
        <row r="664">
          <cell r="A664">
            <v>45591.291669999999</v>
          </cell>
          <cell r="B664">
            <v>7</v>
          </cell>
          <cell r="C664">
            <v>1426.07</v>
          </cell>
          <cell r="D664">
            <v>35.619999999999997</v>
          </cell>
          <cell r="E664">
            <v>0</v>
          </cell>
          <cell r="F664">
            <v>1457.72</v>
          </cell>
        </row>
        <row r="665">
          <cell r="A665">
            <v>45591.333330000001</v>
          </cell>
          <cell r="B665">
            <v>8</v>
          </cell>
          <cell r="C665">
            <v>1299.48</v>
          </cell>
          <cell r="D665">
            <v>246.69</v>
          </cell>
          <cell r="E665">
            <v>0</v>
          </cell>
          <cell r="F665">
            <v>1331.13</v>
          </cell>
        </row>
        <row r="666">
          <cell r="A666">
            <v>45591.375</v>
          </cell>
          <cell r="B666">
            <v>9</v>
          </cell>
          <cell r="C666">
            <v>1383.19</v>
          </cell>
          <cell r="D666">
            <v>261.43</v>
          </cell>
          <cell r="E666">
            <v>0</v>
          </cell>
          <cell r="F666">
            <v>1414.84</v>
          </cell>
        </row>
        <row r="667">
          <cell r="A667">
            <v>45591.416669999999</v>
          </cell>
          <cell r="B667">
            <v>10</v>
          </cell>
          <cell r="C667">
            <v>1427.51</v>
          </cell>
          <cell r="D667">
            <v>384.55</v>
          </cell>
          <cell r="E667">
            <v>0</v>
          </cell>
          <cell r="F667">
            <v>1459.16</v>
          </cell>
        </row>
        <row r="668">
          <cell r="A668">
            <v>45591.458330000001</v>
          </cell>
          <cell r="B668">
            <v>11</v>
          </cell>
          <cell r="C668">
            <v>1430.73</v>
          </cell>
          <cell r="D668">
            <v>418.86</v>
          </cell>
          <cell r="E668">
            <v>0</v>
          </cell>
          <cell r="F668">
            <v>1462.38</v>
          </cell>
        </row>
        <row r="669">
          <cell r="A669">
            <v>45591.5</v>
          </cell>
          <cell r="B669">
            <v>12</v>
          </cell>
          <cell r="C669">
            <v>1419.94</v>
          </cell>
          <cell r="D669">
            <v>515.28</v>
          </cell>
          <cell r="E669">
            <v>0</v>
          </cell>
          <cell r="F669">
            <v>1451.59</v>
          </cell>
        </row>
        <row r="670">
          <cell r="A670">
            <v>45591.541669999999</v>
          </cell>
          <cell r="B670">
            <v>13</v>
          </cell>
          <cell r="C670">
            <v>1414.24</v>
          </cell>
          <cell r="D670">
            <v>463.08</v>
          </cell>
          <cell r="E670">
            <v>0</v>
          </cell>
          <cell r="F670">
            <v>1445.89</v>
          </cell>
        </row>
        <row r="671">
          <cell r="A671">
            <v>45591.583330000001</v>
          </cell>
          <cell r="B671">
            <v>14</v>
          </cell>
          <cell r="C671">
            <v>1419.95</v>
          </cell>
          <cell r="D671">
            <v>506.24</v>
          </cell>
          <cell r="E671">
            <v>0</v>
          </cell>
          <cell r="F671">
            <v>1451.6</v>
          </cell>
        </row>
        <row r="672">
          <cell r="A672">
            <v>45591.625</v>
          </cell>
          <cell r="B672">
            <v>15</v>
          </cell>
          <cell r="C672">
            <v>1413.69</v>
          </cell>
          <cell r="D672">
            <v>685.88</v>
          </cell>
          <cell r="E672">
            <v>0</v>
          </cell>
          <cell r="F672">
            <v>1445.34</v>
          </cell>
        </row>
        <row r="673">
          <cell r="A673">
            <v>45591.666669999999</v>
          </cell>
          <cell r="B673">
            <v>16</v>
          </cell>
          <cell r="C673">
            <v>1430.46</v>
          </cell>
          <cell r="D673">
            <v>771.85</v>
          </cell>
          <cell r="E673">
            <v>0</v>
          </cell>
          <cell r="F673">
            <v>1462.11</v>
          </cell>
        </row>
        <row r="674">
          <cell r="A674">
            <v>45591.708330000001</v>
          </cell>
          <cell r="B674">
            <v>17</v>
          </cell>
          <cell r="C674">
            <v>1507.08</v>
          </cell>
          <cell r="D674">
            <v>627.16999999999996</v>
          </cell>
          <cell r="E674">
            <v>0</v>
          </cell>
          <cell r="F674">
            <v>1538.73</v>
          </cell>
        </row>
        <row r="675">
          <cell r="A675">
            <v>45591.75</v>
          </cell>
          <cell r="B675">
            <v>18</v>
          </cell>
          <cell r="C675">
            <v>1569.7</v>
          </cell>
          <cell r="D675">
            <v>563.47</v>
          </cell>
          <cell r="E675">
            <v>0</v>
          </cell>
          <cell r="F675">
            <v>1601.35</v>
          </cell>
        </row>
        <row r="676">
          <cell r="A676">
            <v>45591.791669999999</v>
          </cell>
          <cell r="B676">
            <v>19</v>
          </cell>
          <cell r="C676">
            <v>1821.78</v>
          </cell>
          <cell r="D676">
            <v>0</v>
          </cell>
          <cell r="E676">
            <v>592.67999999999995</v>
          </cell>
          <cell r="F676">
            <v>1853.43</v>
          </cell>
        </row>
        <row r="677">
          <cell r="A677">
            <v>45591.833330000001</v>
          </cell>
          <cell r="B677">
            <v>20</v>
          </cell>
          <cell r="C677">
            <v>1643.64</v>
          </cell>
          <cell r="D677">
            <v>135.57</v>
          </cell>
          <cell r="E677">
            <v>0</v>
          </cell>
          <cell r="F677">
            <v>1675.29</v>
          </cell>
        </row>
        <row r="678">
          <cell r="A678">
            <v>45591.875</v>
          </cell>
          <cell r="B678">
            <v>21</v>
          </cell>
          <cell r="C678">
            <v>1464.36</v>
          </cell>
          <cell r="D678">
            <v>0</v>
          </cell>
          <cell r="E678">
            <v>204.24</v>
          </cell>
          <cell r="F678">
            <v>1496.01</v>
          </cell>
        </row>
        <row r="679">
          <cell r="A679">
            <v>45591.916669999999</v>
          </cell>
          <cell r="B679">
            <v>22</v>
          </cell>
          <cell r="C679">
            <v>1298.53</v>
          </cell>
          <cell r="D679">
            <v>0</v>
          </cell>
          <cell r="E679">
            <v>183.27</v>
          </cell>
          <cell r="F679">
            <v>1330.18</v>
          </cell>
        </row>
        <row r="680">
          <cell r="A680">
            <v>45591.958330000001</v>
          </cell>
          <cell r="B680">
            <v>23</v>
          </cell>
          <cell r="C680">
            <v>1501.52</v>
          </cell>
          <cell r="D680">
            <v>0</v>
          </cell>
          <cell r="E680">
            <v>401.72</v>
          </cell>
          <cell r="F680">
            <v>1533.17</v>
          </cell>
        </row>
        <row r="681">
          <cell r="A681">
            <v>45592</v>
          </cell>
          <cell r="B681">
            <v>0</v>
          </cell>
          <cell r="C681">
            <v>1404.54</v>
          </cell>
          <cell r="D681">
            <v>0</v>
          </cell>
          <cell r="E681">
            <v>157.87</v>
          </cell>
          <cell r="F681">
            <v>1436.19</v>
          </cell>
        </row>
        <row r="682">
          <cell r="A682">
            <v>45592.041669999999</v>
          </cell>
          <cell r="B682">
            <v>1</v>
          </cell>
          <cell r="C682">
            <v>1357.05</v>
          </cell>
          <cell r="D682">
            <v>0</v>
          </cell>
          <cell r="E682">
            <v>198.6</v>
          </cell>
          <cell r="F682">
            <v>1388.7</v>
          </cell>
        </row>
        <row r="683">
          <cell r="A683">
            <v>45592.083330000001</v>
          </cell>
          <cell r="B683">
            <v>2</v>
          </cell>
          <cell r="C683">
            <v>1332.66</v>
          </cell>
          <cell r="D683">
            <v>13.79</v>
          </cell>
          <cell r="E683">
            <v>0</v>
          </cell>
          <cell r="F683">
            <v>1364.31</v>
          </cell>
        </row>
        <row r="684">
          <cell r="A684">
            <v>45592.125</v>
          </cell>
          <cell r="B684">
            <v>3</v>
          </cell>
          <cell r="C684">
            <v>1321.11</v>
          </cell>
          <cell r="D684">
            <v>53.91</v>
          </cell>
          <cell r="E684">
            <v>0</v>
          </cell>
          <cell r="F684">
            <v>1352.76</v>
          </cell>
        </row>
        <row r="685">
          <cell r="A685">
            <v>45592.166669999999</v>
          </cell>
          <cell r="B685">
            <v>4</v>
          </cell>
          <cell r="C685">
            <v>1321.48</v>
          </cell>
          <cell r="D685">
            <v>43.59</v>
          </cell>
          <cell r="E685">
            <v>0</v>
          </cell>
          <cell r="F685">
            <v>1353.13</v>
          </cell>
        </row>
        <row r="686">
          <cell r="A686">
            <v>45592.208330000001</v>
          </cell>
          <cell r="B686">
            <v>5</v>
          </cell>
          <cell r="C686">
            <v>1344.53</v>
          </cell>
          <cell r="D686">
            <v>0</v>
          </cell>
          <cell r="E686">
            <v>63.54</v>
          </cell>
          <cell r="F686">
            <v>1376.18</v>
          </cell>
        </row>
        <row r="687">
          <cell r="A687">
            <v>45592.25</v>
          </cell>
          <cell r="B687">
            <v>6</v>
          </cell>
          <cell r="C687">
            <v>1320.04</v>
          </cell>
          <cell r="D687">
            <v>0</v>
          </cell>
          <cell r="E687">
            <v>84.51</v>
          </cell>
          <cell r="F687">
            <v>1351.69</v>
          </cell>
        </row>
        <row r="688">
          <cell r="A688">
            <v>45592.291669999999</v>
          </cell>
          <cell r="B688">
            <v>7</v>
          </cell>
          <cell r="C688">
            <v>1355.7</v>
          </cell>
          <cell r="D688">
            <v>311.43</v>
          </cell>
          <cell r="E688">
            <v>0</v>
          </cell>
          <cell r="F688">
            <v>1387.35</v>
          </cell>
        </row>
        <row r="689">
          <cell r="A689">
            <v>45592.333330000001</v>
          </cell>
          <cell r="B689">
            <v>8</v>
          </cell>
          <cell r="C689">
            <v>1298.8800000000001</v>
          </cell>
          <cell r="D689">
            <v>75.569999999999993</v>
          </cell>
          <cell r="E689">
            <v>0</v>
          </cell>
          <cell r="F689">
            <v>1330.53</v>
          </cell>
        </row>
        <row r="690">
          <cell r="A690">
            <v>45592.375</v>
          </cell>
          <cell r="B690">
            <v>9</v>
          </cell>
          <cell r="C690">
            <v>1307.25</v>
          </cell>
          <cell r="D690">
            <v>0</v>
          </cell>
          <cell r="E690">
            <v>103.99</v>
          </cell>
          <cell r="F690">
            <v>1338.9</v>
          </cell>
        </row>
        <row r="691">
          <cell r="A691">
            <v>45592.416669999999</v>
          </cell>
          <cell r="B691">
            <v>10</v>
          </cell>
          <cell r="C691">
            <v>1372.46</v>
          </cell>
          <cell r="D691">
            <v>0</v>
          </cell>
          <cell r="E691">
            <v>48.07</v>
          </cell>
          <cell r="F691">
            <v>1404.11</v>
          </cell>
        </row>
        <row r="692">
          <cell r="A692">
            <v>45592.458330000001</v>
          </cell>
          <cell r="B692">
            <v>11</v>
          </cell>
          <cell r="C692">
            <v>1404.49</v>
          </cell>
          <cell r="D692">
            <v>0</v>
          </cell>
          <cell r="E692">
            <v>50.77</v>
          </cell>
          <cell r="F692">
            <v>1436.14</v>
          </cell>
        </row>
        <row r="693">
          <cell r="A693">
            <v>45592.5</v>
          </cell>
          <cell r="B693">
            <v>12</v>
          </cell>
          <cell r="C693">
            <v>1409.98</v>
          </cell>
          <cell r="D693">
            <v>0</v>
          </cell>
          <cell r="E693">
            <v>143.28</v>
          </cell>
          <cell r="F693">
            <v>1441.63</v>
          </cell>
        </row>
        <row r="694">
          <cell r="A694">
            <v>45592.541669999999</v>
          </cell>
          <cell r="B694">
            <v>13</v>
          </cell>
          <cell r="C694">
            <v>1417.59</v>
          </cell>
          <cell r="D694">
            <v>0</v>
          </cell>
          <cell r="E694">
            <v>152.47</v>
          </cell>
          <cell r="F694">
            <v>1449.24</v>
          </cell>
        </row>
        <row r="695">
          <cell r="A695">
            <v>45592.583330000001</v>
          </cell>
          <cell r="B695">
            <v>14</v>
          </cell>
          <cell r="C695">
            <v>1424.07</v>
          </cell>
          <cell r="D695">
            <v>0</v>
          </cell>
          <cell r="E695">
            <v>187.38</v>
          </cell>
          <cell r="F695">
            <v>1455.72</v>
          </cell>
        </row>
        <row r="696">
          <cell r="A696">
            <v>45592.625</v>
          </cell>
          <cell r="B696">
            <v>15</v>
          </cell>
          <cell r="C696">
            <v>1443.87</v>
          </cell>
          <cell r="D696">
            <v>0</v>
          </cell>
          <cell r="E696">
            <v>167.93</v>
          </cell>
          <cell r="F696">
            <v>1475.52</v>
          </cell>
        </row>
        <row r="697">
          <cell r="A697">
            <v>45592.666669999999</v>
          </cell>
          <cell r="B697">
            <v>16</v>
          </cell>
          <cell r="C697">
            <v>1483.19</v>
          </cell>
          <cell r="D697">
            <v>0</v>
          </cell>
          <cell r="E697">
            <v>249.74</v>
          </cell>
          <cell r="F697">
            <v>1514.84</v>
          </cell>
        </row>
        <row r="698">
          <cell r="A698">
            <v>45592.708330000001</v>
          </cell>
          <cell r="B698">
            <v>17</v>
          </cell>
          <cell r="C698">
            <v>1540.69</v>
          </cell>
          <cell r="D698">
            <v>85.46</v>
          </cell>
          <cell r="E698">
            <v>0</v>
          </cell>
          <cell r="F698">
            <v>1572.34</v>
          </cell>
        </row>
        <row r="699">
          <cell r="A699">
            <v>45592.75</v>
          </cell>
          <cell r="B699">
            <v>18</v>
          </cell>
          <cell r="C699">
            <v>1587.23</v>
          </cell>
          <cell r="D699">
            <v>0</v>
          </cell>
          <cell r="E699">
            <v>250.12</v>
          </cell>
          <cell r="F699">
            <v>1618.88</v>
          </cell>
        </row>
        <row r="700">
          <cell r="A700">
            <v>45592.791669999999</v>
          </cell>
          <cell r="B700">
            <v>19</v>
          </cell>
          <cell r="C700">
            <v>1670.32</v>
          </cell>
          <cell r="D700">
            <v>0</v>
          </cell>
          <cell r="E700">
            <v>275.76</v>
          </cell>
          <cell r="F700">
            <v>1701.97</v>
          </cell>
        </row>
        <row r="701">
          <cell r="A701">
            <v>45592.833330000001</v>
          </cell>
          <cell r="B701">
            <v>20</v>
          </cell>
          <cell r="C701">
            <v>1619.83</v>
          </cell>
          <cell r="D701">
            <v>0</v>
          </cell>
          <cell r="E701">
            <v>720.37</v>
          </cell>
          <cell r="F701">
            <v>1651.48</v>
          </cell>
        </row>
        <row r="702">
          <cell r="A702">
            <v>45592.875</v>
          </cell>
          <cell r="B702">
            <v>21</v>
          </cell>
          <cell r="C702">
            <v>1531.45</v>
          </cell>
          <cell r="D702">
            <v>0</v>
          </cell>
          <cell r="E702">
            <v>884.26</v>
          </cell>
          <cell r="F702">
            <v>1563.1</v>
          </cell>
        </row>
        <row r="703">
          <cell r="A703">
            <v>45592.916669999999</v>
          </cell>
          <cell r="B703">
            <v>22</v>
          </cell>
          <cell r="C703">
            <v>1349.4</v>
          </cell>
          <cell r="D703">
            <v>0</v>
          </cell>
          <cell r="E703">
            <v>728.37</v>
          </cell>
          <cell r="F703">
            <v>1381.05</v>
          </cell>
        </row>
        <row r="704">
          <cell r="A704">
            <v>45592.958330000001</v>
          </cell>
          <cell r="B704">
            <v>23</v>
          </cell>
          <cell r="C704">
            <v>1500.95</v>
          </cell>
          <cell r="D704">
            <v>0</v>
          </cell>
          <cell r="E704">
            <v>841.72</v>
          </cell>
          <cell r="F704">
            <v>1532.6</v>
          </cell>
        </row>
        <row r="705">
          <cell r="A705">
            <v>45593</v>
          </cell>
          <cell r="B705">
            <v>0</v>
          </cell>
          <cell r="C705">
            <v>1373.68</v>
          </cell>
          <cell r="D705">
            <v>0</v>
          </cell>
          <cell r="E705">
            <v>180.72</v>
          </cell>
          <cell r="F705">
            <v>1405.33</v>
          </cell>
        </row>
        <row r="706">
          <cell r="A706">
            <v>45593.041669999999</v>
          </cell>
          <cell r="B706">
            <v>1</v>
          </cell>
          <cell r="C706">
            <v>1339.6</v>
          </cell>
          <cell r="D706">
            <v>52.35</v>
          </cell>
          <cell r="E706">
            <v>0</v>
          </cell>
          <cell r="F706">
            <v>1371.25</v>
          </cell>
        </row>
        <row r="707">
          <cell r="A707">
            <v>45593.083330000001</v>
          </cell>
          <cell r="B707">
            <v>2</v>
          </cell>
          <cell r="C707">
            <v>1325.12</v>
          </cell>
          <cell r="D707">
            <v>81.040000000000006</v>
          </cell>
          <cell r="E707">
            <v>0</v>
          </cell>
          <cell r="F707">
            <v>1356.77</v>
          </cell>
        </row>
        <row r="708">
          <cell r="A708">
            <v>45593.125</v>
          </cell>
          <cell r="B708">
            <v>3</v>
          </cell>
          <cell r="C708">
            <v>1319.4</v>
          </cell>
          <cell r="D708">
            <v>214.21</v>
          </cell>
          <cell r="E708">
            <v>0</v>
          </cell>
          <cell r="F708">
            <v>1351.05</v>
          </cell>
        </row>
        <row r="709">
          <cell r="A709">
            <v>45593.166669999999</v>
          </cell>
          <cell r="B709">
            <v>4</v>
          </cell>
          <cell r="C709">
            <v>1315.78</v>
          </cell>
          <cell r="D709">
            <v>256.52</v>
          </cell>
          <cell r="E709">
            <v>0</v>
          </cell>
          <cell r="F709">
            <v>1347.43</v>
          </cell>
        </row>
        <row r="710">
          <cell r="A710">
            <v>45593.208330000001</v>
          </cell>
          <cell r="B710">
            <v>5</v>
          </cell>
          <cell r="C710">
            <v>1358.84</v>
          </cell>
          <cell r="D710">
            <v>572.11</v>
          </cell>
          <cell r="E710">
            <v>0</v>
          </cell>
          <cell r="F710">
            <v>1390.49</v>
          </cell>
        </row>
        <row r="711">
          <cell r="A711">
            <v>45593.25</v>
          </cell>
          <cell r="B711">
            <v>6</v>
          </cell>
          <cell r="C711">
            <v>1463.2</v>
          </cell>
          <cell r="D711">
            <v>93.96</v>
          </cell>
          <cell r="E711">
            <v>0</v>
          </cell>
          <cell r="F711">
            <v>1494.85</v>
          </cell>
        </row>
        <row r="712">
          <cell r="A712">
            <v>45593.291669999999</v>
          </cell>
          <cell r="B712">
            <v>7</v>
          </cell>
          <cell r="C712">
            <v>1601.56</v>
          </cell>
          <cell r="D712">
            <v>3.17</v>
          </cell>
          <cell r="E712">
            <v>0.04</v>
          </cell>
          <cell r="F712">
            <v>1633.21</v>
          </cell>
        </row>
        <row r="713">
          <cell r="A713">
            <v>45593.333330000001</v>
          </cell>
          <cell r="B713">
            <v>8</v>
          </cell>
          <cell r="C713">
            <v>1438.77</v>
          </cell>
          <cell r="D713">
            <v>118.08</v>
          </cell>
          <cell r="E713">
            <v>0</v>
          </cell>
          <cell r="F713">
            <v>1470.42</v>
          </cell>
        </row>
        <row r="714">
          <cell r="A714">
            <v>45593.375</v>
          </cell>
          <cell r="B714">
            <v>9</v>
          </cell>
          <cell r="C714">
            <v>1513.52</v>
          </cell>
          <cell r="D714">
            <v>232.02</v>
          </cell>
          <cell r="E714">
            <v>0</v>
          </cell>
          <cell r="F714">
            <v>1545.17</v>
          </cell>
        </row>
        <row r="715">
          <cell r="A715">
            <v>45593.416669999999</v>
          </cell>
          <cell r="B715">
            <v>10</v>
          </cell>
          <cell r="C715">
            <v>1546.96</v>
          </cell>
          <cell r="D715">
            <v>160.16</v>
          </cell>
          <cell r="E715">
            <v>0</v>
          </cell>
          <cell r="F715">
            <v>1578.61</v>
          </cell>
        </row>
        <row r="716">
          <cell r="A716">
            <v>45593.458330000001</v>
          </cell>
          <cell r="B716">
            <v>11</v>
          </cell>
          <cell r="C716">
            <v>1537.99</v>
          </cell>
          <cell r="D716">
            <v>59.96</v>
          </cell>
          <cell r="E716">
            <v>0</v>
          </cell>
          <cell r="F716">
            <v>1569.64</v>
          </cell>
        </row>
        <row r="717">
          <cell r="A717">
            <v>45593.5</v>
          </cell>
          <cell r="B717">
            <v>12</v>
          </cell>
          <cell r="C717">
            <v>1512.71</v>
          </cell>
          <cell r="D717">
            <v>360.18</v>
          </cell>
          <cell r="E717">
            <v>0</v>
          </cell>
          <cell r="F717">
            <v>1544.36</v>
          </cell>
        </row>
        <row r="718">
          <cell r="A718">
            <v>45593.541669999999</v>
          </cell>
          <cell r="B718">
            <v>13</v>
          </cell>
          <cell r="C718">
            <v>1543.3</v>
          </cell>
          <cell r="D718">
            <v>46.1</v>
          </cell>
          <cell r="E718">
            <v>0</v>
          </cell>
          <cell r="F718">
            <v>1574.95</v>
          </cell>
        </row>
        <row r="719">
          <cell r="A719">
            <v>45593.583330000001</v>
          </cell>
          <cell r="B719">
            <v>14</v>
          </cell>
          <cell r="C719">
            <v>1527.55</v>
          </cell>
          <cell r="D719">
            <v>192.52</v>
          </cell>
          <cell r="E719">
            <v>0</v>
          </cell>
          <cell r="F719">
            <v>1559.2</v>
          </cell>
        </row>
        <row r="720">
          <cell r="A720">
            <v>45593.625</v>
          </cell>
          <cell r="B720">
            <v>15</v>
          </cell>
          <cell r="C720">
            <v>1500.76</v>
          </cell>
          <cell r="D720">
            <v>161.78</v>
          </cell>
          <cell r="E720">
            <v>0</v>
          </cell>
          <cell r="F720">
            <v>1532.41</v>
          </cell>
        </row>
        <row r="721">
          <cell r="A721">
            <v>45593.666669999999</v>
          </cell>
          <cell r="B721">
            <v>16</v>
          </cell>
          <cell r="C721">
            <v>1527.34</v>
          </cell>
          <cell r="D721">
            <v>441.94</v>
          </cell>
          <cell r="E721">
            <v>0</v>
          </cell>
          <cell r="F721">
            <v>1558.99</v>
          </cell>
        </row>
        <row r="722">
          <cell r="A722">
            <v>45593.708330000001</v>
          </cell>
          <cell r="B722">
            <v>17</v>
          </cell>
          <cell r="C722">
            <v>1560.17</v>
          </cell>
          <cell r="D722">
            <v>643.4</v>
          </cell>
          <cell r="E722">
            <v>0</v>
          </cell>
          <cell r="F722">
            <v>1591.82</v>
          </cell>
        </row>
        <row r="723">
          <cell r="A723">
            <v>45593.75</v>
          </cell>
          <cell r="B723">
            <v>18</v>
          </cell>
          <cell r="C723">
            <v>1574.32</v>
          </cell>
          <cell r="D723">
            <v>65.790000000000006</v>
          </cell>
          <cell r="E723">
            <v>0</v>
          </cell>
          <cell r="F723">
            <v>1605.97</v>
          </cell>
        </row>
        <row r="724">
          <cell r="A724">
            <v>45593.791669999999</v>
          </cell>
          <cell r="B724">
            <v>19</v>
          </cell>
          <cell r="C724">
            <v>1626.3</v>
          </cell>
          <cell r="D724">
            <v>42.73</v>
          </cell>
          <cell r="E724">
            <v>0</v>
          </cell>
          <cell r="F724">
            <v>1657.95</v>
          </cell>
        </row>
        <row r="725">
          <cell r="A725">
            <v>45593.833330000001</v>
          </cell>
          <cell r="B725">
            <v>20</v>
          </cell>
          <cell r="C725">
            <v>1580.73</v>
          </cell>
          <cell r="D725">
            <v>0</v>
          </cell>
          <cell r="E725">
            <v>22.45</v>
          </cell>
          <cell r="F725">
            <v>1612.38</v>
          </cell>
        </row>
        <row r="726">
          <cell r="A726">
            <v>45593.875</v>
          </cell>
          <cell r="B726">
            <v>21</v>
          </cell>
          <cell r="C726">
            <v>1477.11</v>
          </cell>
          <cell r="D726">
            <v>0</v>
          </cell>
          <cell r="E726">
            <v>50.27</v>
          </cell>
          <cell r="F726">
            <v>1508.76</v>
          </cell>
        </row>
        <row r="727">
          <cell r="A727">
            <v>45593.916669999999</v>
          </cell>
          <cell r="B727">
            <v>22</v>
          </cell>
          <cell r="C727">
            <v>1370.36</v>
          </cell>
          <cell r="D727">
            <v>0</v>
          </cell>
          <cell r="E727">
            <v>131.06</v>
          </cell>
          <cell r="F727">
            <v>1402.01</v>
          </cell>
        </row>
        <row r="728">
          <cell r="A728">
            <v>45593.958330000001</v>
          </cell>
          <cell r="B728">
            <v>23</v>
          </cell>
          <cell r="C728">
            <v>1526.03</v>
          </cell>
          <cell r="D728">
            <v>0</v>
          </cell>
          <cell r="E728">
            <v>616.65</v>
          </cell>
          <cell r="F728">
            <v>1557.68</v>
          </cell>
        </row>
        <row r="729">
          <cell r="A729">
            <v>45594</v>
          </cell>
          <cell r="B729">
            <v>0</v>
          </cell>
          <cell r="C729">
            <v>1394.33</v>
          </cell>
          <cell r="D729">
            <v>0</v>
          </cell>
          <cell r="E729">
            <v>36.020000000000003</v>
          </cell>
          <cell r="F729">
            <v>1425.98</v>
          </cell>
        </row>
        <row r="730">
          <cell r="A730">
            <v>45594.041669999999</v>
          </cell>
          <cell r="B730">
            <v>1</v>
          </cell>
          <cell r="C730">
            <v>1335.38</v>
          </cell>
          <cell r="D730">
            <v>61.15</v>
          </cell>
          <cell r="E730">
            <v>0</v>
          </cell>
          <cell r="F730">
            <v>1367.03</v>
          </cell>
        </row>
        <row r="731">
          <cell r="A731">
            <v>45594.083330000001</v>
          </cell>
          <cell r="B731">
            <v>2</v>
          </cell>
          <cell r="C731">
            <v>1326.51</v>
          </cell>
          <cell r="D731">
            <v>70.52</v>
          </cell>
          <cell r="E731">
            <v>0</v>
          </cell>
          <cell r="F731">
            <v>1358.16</v>
          </cell>
        </row>
        <row r="732">
          <cell r="A732">
            <v>45594.125</v>
          </cell>
          <cell r="B732">
            <v>3</v>
          </cell>
          <cell r="C732">
            <v>1331.32</v>
          </cell>
          <cell r="D732">
            <v>103.33</v>
          </cell>
          <cell r="E732">
            <v>0</v>
          </cell>
          <cell r="F732">
            <v>1362.97</v>
          </cell>
        </row>
        <row r="733">
          <cell r="A733">
            <v>45594.166669999999</v>
          </cell>
          <cell r="B733">
            <v>4</v>
          </cell>
          <cell r="C733">
            <v>1334.74</v>
          </cell>
          <cell r="D733">
            <v>228.27</v>
          </cell>
          <cell r="E733">
            <v>0</v>
          </cell>
          <cell r="F733">
            <v>1366.39</v>
          </cell>
        </row>
        <row r="734">
          <cell r="A734">
            <v>45594.208330000001</v>
          </cell>
          <cell r="B734">
            <v>5</v>
          </cell>
          <cell r="C734">
            <v>1373.45</v>
          </cell>
          <cell r="D734">
            <v>203.45</v>
          </cell>
          <cell r="E734">
            <v>0</v>
          </cell>
          <cell r="F734">
            <v>1405.1</v>
          </cell>
        </row>
        <row r="735">
          <cell r="A735">
            <v>45594.25</v>
          </cell>
          <cell r="B735">
            <v>6</v>
          </cell>
          <cell r="C735">
            <v>1459.54</v>
          </cell>
          <cell r="D735">
            <v>156.26</v>
          </cell>
          <cell r="E735">
            <v>0</v>
          </cell>
          <cell r="F735">
            <v>1491.19</v>
          </cell>
        </row>
        <row r="736">
          <cell r="A736">
            <v>45594.291669999999</v>
          </cell>
          <cell r="B736">
            <v>7</v>
          </cell>
          <cell r="C736">
            <v>1565.69</v>
          </cell>
          <cell r="D736">
            <v>95.67</v>
          </cell>
          <cell r="E736">
            <v>0</v>
          </cell>
          <cell r="F736">
            <v>1597.34</v>
          </cell>
        </row>
        <row r="737">
          <cell r="A737">
            <v>45594.333330000001</v>
          </cell>
          <cell r="B737">
            <v>8</v>
          </cell>
          <cell r="C737">
            <v>1424.62</v>
          </cell>
          <cell r="D737">
            <v>57.74</v>
          </cell>
          <cell r="E737">
            <v>0</v>
          </cell>
          <cell r="F737">
            <v>1456.27</v>
          </cell>
        </row>
        <row r="738">
          <cell r="A738">
            <v>45594.375</v>
          </cell>
          <cell r="B738">
            <v>9</v>
          </cell>
          <cell r="C738">
            <v>1529.53</v>
          </cell>
          <cell r="D738">
            <v>49.07</v>
          </cell>
          <cell r="E738">
            <v>0</v>
          </cell>
          <cell r="F738">
            <v>1561.18</v>
          </cell>
        </row>
        <row r="739">
          <cell r="A739">
            <v>45594.416669999999</v>
          </cell>
          <cell r="B739">
            <v>10</v>
          </cell>
          <cell r="C739">
            <v>1574.94</v>
          </cell>
          <cell r="D739">
            <v>12.41</v>
          </cell>
          <cell r="E739">
            <v>0</v>
          </cell>
          <cell r="F739">
            <v>1606.59</v>
          </cell>
        </row>
        <row r="740">
          <cell r="A740">
            <v>45594.458330000001</v>
          </cell>
          <cell r="B740">
            <v>11</v>
          </cell>
          <cell r="C740">
            <v>1558.27</v>
          </cell>
          <cell r="D740">
            <v>46.2</v>
          </cell>
          <cell r="E740">
            <v>0</v>
          </cell>
          <cell r="F740">
            <v>1589.92</v>
          </cell>
        </row>
        <row r="741">
          <cell r="A741">
            <v>45594.5</v>
          </cell>
          <cell r="B741">
            <v>12</v>
          </cell>
          <cell r="C741">
            <v>1532.27</v>
          </cell>
          <cell r="D741">
            <v>500.48</v>
          </cell>
          <cell r="E741">
            <v>0</v>
          </cell>
          <cell r="F741">
            <v>1563.92</v>
          </cell>
        </row>
        <row r="742">
          <cell r="A742">
            <v>45594.541669999999</v>
          </cell>
          <cell r="B742">
            <v>13</v>
          </cell>
          <cell r="C742">
            <v>1531.78</v>
          </cell>
          <cell r="D742">
            <v>48.76</v>
          </cell>
          <cell r="E742">
            <v>0</v>
          </cell>
          <cell r="F742">
            <v>1563.43</v>
          </cell>
        </row>
        <row r="743">
          <cell r="A743">
            <v>45594.583330000001</v>
          </cell>
          <cell r="B743">
            <v>14</v>
          </cell>
          <cell r="C743">
            <v>1546.85</v>
          </cell>
          <cell r="D743">
            <v>16.04</v>
          </cell>
          <cell r="E743">
            <v>0</v>
          </cell>
          <cell r="F743">
            <v>1578.5</v>
          </cell>
        </row>
        <row r="744">
          <cell r="A744">
            <v>45594.625</v>
          </cell>
          <cell r="B744">
            <v>15</v>
          </cell>
          <cell r="C744">
            <v>1510.79</v>
          </cell>
          <cell r="D744">
            <v>30.72</v>
          </cell>
          <cell r="E744">
            <v>0</v>
          </cell>
          <cell r="F744">
            <v>1542.44</v>
          </cell>
        </row>
        <row r="745">
          <cell r="A745">
            <v>45594.666669999999</v>
          </cell>
          <cell r="B745">
            <v>16</v>
          </cell>
          <cell r="C745">
            <v>1544.15</v>
          </cell>
          <cell r="D745">
            <v>76.47</v>
          </cell>
          <cell r="E745">
            <v>0</v>
          </cell>
          <cell r="F745">
            <v>1575.8</v>
          </cell>
        </row>
        <row r="746">
          <cell r="A746">
            <v>45594.708330000001</v>
          </cell>
          <cell r="B746">
            <v>17</v>
          </cell>
          <cell r="C746">
            <v>1573.65</v>
          </cell>
          <cell r="D746">
            <v>207.53</v>
          </cell>
          <cell r="E746">
            <v>0</v>
          </cell>
          <cell r="F746">
            <v>1605.3</v>
          </cell>
        </row>
        <row r="747">
          <cell r="A747">
            <v>45594.75</v>
          </cell>
          <cell r="B747">
            <v>18</v>
          </cell>
          <cell r="C747">
            <v>1593.5</v>
          </cell>
          <cell r="D747">
            <v>154.62</v>
          </cell>
          <cell r="E747">
            <v>0</v>
          </cell>
          <cell r="F747">
            <v>1625.15</v>
          </cell>
        </row>
        <row r="748">
          <cell r="A748">
            <v>45594.791669999999</v>
          </cell>
          <cell r="B748">
            <v>19</v>
          </cell>
          <cell r="C748">
            <v>1652.1</v>
          </cell>
          <cell r="D748">
            <v>140.57</v>
          </cell>
          <cell r="E748">
            <v>0</v>
          </cell>
          <cell r="F748">
            <v>1683.75</v>
          </cell>
        </row>
        <row r="749">
          <cell r="A749">
            <v>45594.833330000001</v>
          </cell>
          <cell r="B749">
            <v>20</v>
          </cell>
          <cell r="C749">
            <v>1605</v>
          </cell>
          <cell r="D749">
            <v>0.59</v>
          </cell>
          <cell r="E749">
            <v>8.26</v>
          </cell>
          <cell r="F749">
            <v>1636.65</v>
          </cell>
        </row>
        <row r="750">
          <cell r="A750">
            <v>45594.875</v>
          </cell>
          <cell r="B750">
            <v>21</v>
          </cell>
          <cell r="C750">
            <v>1483.5</v>
          </cell>
          <cell r="D750">
            <v>0</v>
          </cell>
          <cell r="E750">
            <v>170.8</v>
          </cell>
          <cell r="F750">
            <v>1515.15</v>
          </cell>
        </row>
        <row r="751">
          <cell r="A751">
            <v>45594.916669999999</v>
          </cell>
          <cell r="B751">
            <v>22</v>
          </cell>
          <cell r="C751">
            <v>1341.76</v>
          </cell>
          <cell r="D751">
            <v>0</v>
          </cell>
          <cell r="E751">
            <v>773.85</v>
          </cell>
          <cell r="F751">
            <v>1373.41</v>
          </cell>
        </row>
        <row r="752">
          <cell r="A752">
            <v>45594.958330000001</v>
          </cell>
          <cell r="B752">
            <v>23</v>
          </cell>
          <cell r="C752">
            <v>1538.91</v>
          </cell>
          <cell r="D752">
            <v>0</v>
          </cell>
          <cell r="E752">
            <v>401.93</v>
          </cell>
          <cell r="F752">
            <v>1570.56</v>
          </cell>
        </row>
        <row r="753">
          <cell r="A753">
            <v>45595</v>
          </cell>
          <cell r="B753">
            <v>0</v>
          </cell>
          <cell r="C753">
            <v>1348.95</v>
          </cell>
          <cell r="D753">
            <v>0</v>
          </cell>
          <cell r="E753">
            <v>14.21</v>
          </cell>
          <cell r="F753">
            <v>1380.6</v>
          </cell>
        </row>
        <row r="754">
          <cell r="A754">
            <v>45595.041669999999</v>
          </cell>
          <cell r="B754">
            <v>1</v>
          </cell>
          <cell r="C754">
            <v>1326.98</v>
          </cell>
          <cell r="D754">
            <v>112.89</v>
          </cell>
          <cell r="E754">
            <v>0</v>
          </cell>
          <cell r="F754">
            <v>1358.63</v>
          </cell>
        </row>
        <row r="755">
          <cell r="A755">
            <v>45595.083330000001</v>
          </cell>
          <cell r="B755">
            <v>2</v>
          </cell>
          <cell r="C755">
            <v>1317.13</v>
          </cell>
          <cell r="D755">
            <v>85.41</v>
          </cell>
          <cell r="E755">
            <v>0</v>
          </cell>
          <cell r="F755">
            <v>1348.78</v>
          </cell>
        </row>
        <row r="756">
          <cell r="A756">
            <v>45595.125</v>
          </cell>
          <cell r="B756">
            <v>3</v>
          </cell>
          <cell r="C756">
            <v>1326.37</v>
          </cell>
          <cell r="D756">
            <v>161.21</v>
          </cell>
          <cell r="E756">
            <v>0</v>
          </cell>
          <cell r="F756">
            <v>1358.02</v>
          </cell>
        </row>
        <row r="757">
          <cell r="A757">
            <v>45595.166669999999</v>
          </cell>
          <cell r="B757">
            <v>4</v>
          </cell>
          <cell r="C757">
            <v>1329.78</v>
          </cell>
          <cell r="D757">
            <v>163.55000000000001</v>
          </cell>
          <cell r="E757">
            <v>0</v>
          </cell>
          <cell r="F757">
            <v>1361.43</v>
          </cell>
        </row>
        <row r="758">
          <cell r="A758">
            <v>45595.208330000001</v>
          </cell>
          <cell r="B758">
            <v>5</v>
          </cell>
          <cell r="C758">
            <v>1356.64</v>
          </cell>
          <cell r="D758">
            <v>304.33999999999997</v>
          </cell>
          <cell r="E758">
            <v>0</v>
          </cell>
          <cell r="F758">
            <v>1388.29</v>
          </cell>
        </row>
        <row r="759">
          <cell r="A759">
            <v>45595.25</v>
          </cell>
          <cell r="B759">
            <v>6</v>
          </cell>
          <cell r="C759">
            <v>1430.4</v>
          </cell>
          <cell r="D759">
            <v>331.58</v>
          </cell>
          <cell r="E759">
            <v>0</v>
          </cell>
          <cell r="F759">
            <v>1462.05</v>
          </cell>
        </row>
        <row r="760">
          <cell r="A760">
            <v>45595.291669999999</v>
          </cell>
          <cell r="B760">
            <v>7</v>
          </cell>
          <cell r="C760">
            <v>1572.12</v>
          </cell>
          <cell r="D760">
            <v>103.46</v>
          </cell>
          <cell r="E760">
            <v>0</v>
          </cell>
          <cell r="F760">
            <v>1603.77</v>
          </cell>
        </row>
        <row r="761">
          <cell r="A761">
            <v>45595.333330000001</v>
          </cell>
          <cell r="B761">
            <v>8</v>
          </cell>
          <cell r="C761">
            <v>1418.62</v>
          </cell>
          <cell r="D761">
            <v>171.46</v>
          </cell>
          <cell r="E761">
            <v>0</v>
          </cell>
          <cell r="F761">
            <v>1450.27</v>
          </cell>
        </row>
        <row r="762">
          <cell r="A762">
            <v>45595.375</v>
          </cell>
          <cell r="B762">
            <v>9</v>
          </cell>
          <cell r="C762">
            <v>1530.35</v>
          </cell>
          <cell r="D762">
            <v>50.61</v>
          </cell>
          <cell r="E762">
            <v>0</v>
          </cell>
          <cell r="F762">
            <v>1562</v>
          </cell>
        </row>
        <row r="763">
          <cell r="A763">
            <v>45595.416669999999</v>
          </cell>
          <cell r="B763">
            <v>10</v>
          </cell>
          <cell r="C763">
            <v>1567.98</v>
          </cell>
          <cell r="D763">
            <v>29.71</v>
          </cell>
          <cell r="E763">
            <v>0</v>
          </cell>
          <cell r="F763">
            <v>1599.63</v>
          </cell>
        </row>
        <row r="764">
          <cell r="A764">
            <v>45595.458330000001</v>
          </cell>
          <cell r="B764">
            <v>11</v>
          </cell>
          <cell r="C764">
            <v>1555.61</v>
          </cell>
          <cell r="D764">
            <v>0</v>
          </cell>
          <cell r="E764">
            <v>60.63</v>
          </cell>
          <cell r="F764">
            <v>1587.26</v>
          </cell>
        </row>
        <row r="765">
          <cell r="A765">
            <v>45595.5</v>
          </cell>
          <cell r="B765">
            <v>12</v>
          </cell>
          <cell r="C765">
            <v>1537.34</v>
          </cell>
          <cell r="D765">
            <v>247.8</v>
          </cell>
          <cell r="E765">
            <v>0</v>
          </cell>
          <cell r="F765">
            <v>1568.99</v>
          </cell>
        </row>
        <row r="766">
          <cell r="A766">
            <v>45595.541669999999</v>
          </cell>
          <cell r="B766">
            <v>13</v>
          </cell>
          <cell r="C766">
            <v>1531.94</v>
          </cell>
          <cell r="D766">
            <v>0</v>
          </cell>
          <cell r="E766">
            <v>55.31</v>
          </cell>
          <cell r="F766">
            <v>1563.59</v>
          </cell>
        </row>
        <row r="767">
          <cell r="A767">
            <v>45595.583330000001</v>
          </cell>
          <cell r="B767">
            <v>14</v>
          </cell>
          <cell r="C767">
            <v>1539.36</v>
          </cell>
          <cell r="D767">
            <v>28.9</v>
          </cell>
          <cell r="E767">
            <v>0</v>
          </cell>
          <cell r="F767">
            <v>1571.01</v>
          </cell>
        </row>
        <row r="768">
          <cell r="A768">
            <v>45595.625</v>
          </cell>
          <cell r="B768">
            <v>15</v>
          </cell>
          <cell r="C768">
            <v>1501.27</v>
          </cell>
          <cell r="D768">
            <v>299.83999999999997</v>
          </cell>
          <cell r="E768">
            <v>0</v>
          </cell>
          <cell r="F768">
            <v>1532.92</v>
          </cell>
        </row>
        <row r="769">
          <cell r="A769">
            <v>45595.666669999999</v>
          </cell>
          <cell r="B769">
            <v>16</v>
          </cell>
          <cell r="C769">
            <v>1529.1</v>
          </cell>
          <cell r="D769">
            <v>308.99</v>
          </cell>
          <cell r="E769">
            <v>0</v>
          </cell>
          <cell r="F769">
            <v>1560.75</v>
          </cell>
        </row>
        <row r="770">
          <cell r="A770">
            <v>45595.708330000001</v>
          </cell>
          <cell r="B770">
            <v>17</v>
          </cell>
          <cell r="C770">
            <v>1567.87</v>
          </cell>
          <cell r="D770">
            <v>321.14999999999998</v>
          </cell>
          <cell r="E770">
            <v>0</v>
          </cell>
          <cell r="F770">
            <v>1599.52</v>
          </cell>
        </row>
        <row r="771">
          <cell r="A771">
            <v>45595.75</v>
          </cell>
          <cell r="B771">
            <v>18</v>
          </cell>
          <cell r="C771">
            <v>1588.2</v>
          </cell>
          <cell r="D771">
            <v>213.6</v>
          </cell>
          <cell r="E771">
            <v>0</v>
          </cell>
          <cell r="F771">
            <v>1619.85</v>
          </cell>
        </row>
        <row r="772">
          <cell r="A772">
            <v>45595.791669999999</v>
          </cell>
          <cell r="B772">
            <v>19</v>
          </cell>
          <cell r="C772">
            <v>1664.65</v>
          </cell>
          <cell r="D772">
            <v>141.38999999999999</v>
          </cell>
          <cell r="E772">
            <v>0</v>
          </cell>
          <cell r="F772">
            <v>1696.3</v>
          </cell>
        </row>
        <row r="773">
          <cell r="A773">
            <v>45595.833330000001</v>
          </cell>
          <cell r="B773">
            <v>20</v>
          </cell>
          <cell r="C773">
            <v>1605.77</v>
          </cell>
          <cell r="D773">
            <v>0</v>
          </cell>
          <cell r="E773">
            <v>42.31</v>
          </cell>
          <cell r="F773">
            <v>1637.42</v>
          </cell>
        </row>
        <row r="774">
          <cell r="A774">
            <v>45595.875</v>
          </cell>
          <cell r="B774">
            <v>21</v>
          </cell>
          <cell r="C774">
            <v>1480.5</v>
          </cell>
          <cell r="D774">
            <v>0</v>
          </cell>
          <cell r="E774">
            <v>96.95</v>
          </cell>
          <cell r="F774">
            <v>1512.15</v>
          </cell>
        </row>
        <row r="775">
          <cell r="A775">
            <v>45595.916669999999</v>
          </cell>
          <cell r="B775">
            <v>22</v>
          </cell>
          <cell r="C775">
            <v>1343.75</v>
          </cell>
          <cell r="D775">
            <v>0</v>
          </cell>
          <cell r="E775">
            <v>67.58</v>
          </cell>
          <cell r="F775">
            <v>1375.4</v>
          </cell>
        </row>
        <row r="776">
          <cell r="A776">
            <v>45595.958330000001</v>
          </cell>
          <cell r="B776">
            <v>23</v>
          </cell>
          <cell r="C776">
            <v>1535.9</v>
          </cell>
          <cell r="D776">
            <v>0</v>
          </cell>
          <cell r="E776">
            <v>661.56</v>
          </cell>
          <cell r="F776">
            <v>1567.55</v>
          </cell>
        </row>
        <row r="777">
          <cell r="A777">
            <v>45596</v>
          </cell>
          <cell r="B777">
            <v>0</v>
          </cell>
          <cell r="C777">
            <v>1346.34</v>
          </cell>
          <cell r="D777">
            <v>337.88</v>
          </cell>
          <cell r="E777">
            <v>0</v>
          </cell>
          <cell r="F777">
            <v>1377.99</v>
          </cell>
        </row>
        <row r="778">
          <cell r="A778">
            <v>45596.041669999999</v>
          </cell>
          <cell r="B778">
            <v>1</v>
          </cell>
          <cell r="C778">
            <v>1320.39</v>
          </cell>
          <cell r="D778">
            <v>182.77</v>
          </cell>
          <cell r="E778">
            <v>0</v>
          </cell>
          <cell r="F778">
            <v>1352.04</v>
          </cell>
        </row>
        <row r="779">
          <cell r="A779">
            <v>45596.083330000001</v>
          </cell>
          <cell r="B779">
            <v>2</v>
          </cell>
          <cell r="C779">
            <v>1314.79</v>
          </cell>
          <cell r="D779">
            <v>3.95</v>
          </cell>
          <cell r="E779">
            <v>0</v>
          </cell>
          <cell r="F779">
            <v>1346.44</v>
          </cell>
        </row>
        <row r="780">
          <cell r="A780">
            <v>45596.125</v>
          </cell>
          <cell r="B780">
            <v>3</v>
          </cell>
          <cell r="C780">
            <v>1312.33</v>
          </cell>
          <cell r="D780">
            <v>45.03</v>
          </cell>
          <cell r="E780">
            <v>0</v>
          </cell>
          <cell r="F780">
            <v>1343.98</v>
          </cell>
        </row>
        <row r="781">
          <cell r="A781">
            <v>45596.166669999999</v>
          </cell>
          <cell r="B781">
            <v>4</v>
          </cell>
          <cell r="C781">
            <v>1312.82</v>
          </cell>
          <cell r="D781">
            <v>63.3</v>
          </cell>
          <cell r="E781">
            <v>0</v>
          </cell>
          <cell r="F781">
            <v>1344.47</v>
          </cell>
        </row>
        <row r="782">
          <cell r="A782">
            <v>45596.208330000001</v>
          </cell>
          <cell r="B782">
            <v>5</v>
          </cell>
          <cell r="C782">
            <v>1345.32</v>
          </cell>
          <cell r="D782">
            <v>332.46</v>
          </cell>
          <cell r="E782">
            <v>0</v>
          </cell>
          <cell r="F782">
            <v>1376.97</v>
          </cell>
        </row>
        <row r="783">
          <cell r="A783">
            <v>45596.25</v>
          </cell>
          <cell r="B783">
            <v>6</v>
          </cell>
          <cell r="C783">
            <v>1413.32</v>
          </cell>
          <cell r="D783">
            <v>365.96</v>
          </cell>
          <cell r="E783">
            <v>0</v>
          </cell>
          <cell r="F783">
            <v>1444.97</v>
          </cell>
        </row>
        <row r="784">
          <cell r="A784">
            <v>45596.291669999999</v>
          </cell>
          <cell r="B784">
            <v>7</v>
          </cell>
          <cell r="C784">
            <v>1569.47</v>
          </cell>
          <cell r="D784">
            <v>79.33</v>
          </cell>
          <cell r="E784">
            <v>0</v>
          </cell>
          <cell r="F784">
            <v>1601.12</v>
          </cell>
        </row>
        <row r="785">
          <cell r="A785">
            <v>45596.333330000001</v>
          </cell>
          <cell r="B785">
            <v>8</v>
          </cell>
          <cell r="C785">
            <v>1415.83</v>
          </cell>
          <cell r="D785">
            <v>64.349999999999994</v>
          </cell>
          <cell r="E785">
            <v>0</v>
          </cell>
          <cell r="F785">
            <v>1447.48</v>
          </cell>
        </row>
        <row r="786">
          <cell r="A786">
            <v>45596.375</v>
          </cell>
          <cell r="B786">
            <v>9</v>
          </cell>
          <cell r="C786">
            <v>1516.24</v>
          </cell>
          <cell r="D786">
            <v>0</v>
          </cell>
          <cell r="E786">
            <v>2.99</v>
          </cell>
          <cell r="F786">
            <v>1547.89</v>
          </cell>
        </row>
        <row r="787">
          <cell r="A787">
            <v>45596.416669999999</v>
          </cell>
          <cell r="B787">
            <v>10</v>
          </cell>
          <cell r="C787">
            <v>1529.68</v>
          </cell>
          <cell r="D787">
            <v>69.069999999999993</v>
          </cell>
          <cell r="E787">
            <v>0</v>
          </cell>
          <cell r="F787">
            <v>1561.33</v>
          </cell>
        </row>
        <row r="788">
          <cell r="A788">
            <v>45596.458330000001</v>
          </cell>
          <cell r="B788">
            <v>11</v>
          </cell>
          <cell r="C788">
            <v>1524.96</v>
          </cell>
          <cell r="D788">
            <v>78.33</v>
          </cell>
          <cell r="E788">
            <v>0</v>
          </cell>
          <cell r="F788">
            <v>1556.61</v>
          </cell>
        </row>
        <row r="789">
          <cell r="A789">
            <v>45596.5</v>
          </cell>
          <cell r="B789">
            <v>12</v>
          </cell>
          <cell r="C789">
            <v>1496.85</v>
          </cell>
          <cell r="D789">
            <v>13.88</v>
          </cell>
          <cell r="E789">
            <v>0</v>
          </cell>
          <cell r="F789">
            <v>1528.5</v>
          </cell>
        </row>
        <row r="790">
          <cell r="A790">
            <v>45596.541669999999</v>
          </cell>
          <cell r="B790">
            <v>13</v>
          </cell>
          <cell r="C790">
            <v>1502.45</v>
          </cell>
          <cell r="D790">
            <v>76.88</v>
          </cell>
          <cell r="E790">
            <v>0</v>
          </cell>
          <cell r="F790">
            <v>1534.1</v>
          </cell>
        </row>
        <row r="791">
          <cell r="A791">
            <v>45596.583330000001</v>
          </cell>
          <cell r="B791">
            <v>14</v>
          </cell>
          <cell r="C791">
            <v>1510.23</v>
          </cell>
          <cell r="D791">
            <v>0</v>
          </cell>
          <cell r="E791">
            <v>33.659999999999997</v>
          </cell>
          <cell r="F791">
            <v>1541.88</v>
          </cell>
        </row>
        <row r="792">
          <cell r="A792">
            <v>45596.625</v>
          </cell>
          <cell r="B792">
            <v>15</v>
          </cell>
          <cell r="C792">
            <v>1487.15</v>
          </cell>
          <cell r="D792">
            <v>63.88</v>
          </cell>
          <cell r="E792">
            <v>0</v>
          </cell>
          <cell r="F792">
            <v>1518.8</v>
          </cell>
        </row>
        <row r="793">
          <cell r="A793">
            <v>45596.666669999999</v>
          </cell>
          <cell r="B793">
            <v>16</v>
          </cell>
          <cell r="C793">
            <v>1511.48</v>
          </cell>
          <cell r="D793">
            <v>15.26</v>
          </cell>
          <cell r="E793">
            <v>0.05</v>
          </cell>
          <cell r="F793">
            <v>1543.13</v>
          </cell>
        </row>
        <row r="794">
          <cell r="A794">
            <v>45596.708330000001</v>
          </cell>
          <cell r="B794">
            <v>17</v>
          </cell>
          <cell r="C794">
            <v>1550.61</v>
          </cell>
          <cell r="D794">
            <v>37.659999999999997</v>
          </cell>
          <cell r="E794">
            <v>0</v>
          </cell>
          <cell r="F794">
            <v>1582.26</v>
          </cell>
        </row>
        <row r="795">
          <cell r="A795">
            <v>45596.75</v>
          </cell>
          <cell r="B795">
            <v>18</v>
          </cell>
          <cell r="C795">
            <v>1579.23</v>
          </cell>
          <cell r="D795">
            <v>0</v>
          </cell>
          <cell r="E795">
            <v>16.27</v>
          </cell>
          <cell r="F795">
            <v>1610.88</v>
          </cell>
        </row>
        <row r="796">
          <cell r="A796">
            <v>45596.791669999999</v>
          </cell>
          <cell r="B796">
            <v>19</v>
          </cell>
          <cell r="C796">
            <v>1649.31</v>
          </cell>
          <cell r="D796">
            <v>0</v>
          </cell>
          <cell r="E796">
            <v>25.96</v>
          </cell>
          <cell r="F796">
            <v>1680.96</v>
          </cell>
        </row>
        <row r="797">
          <cell r="A797">
            <v>45596.833330000001</v>
          </cell>
          <cell r="B797">
            <v>20</v>
          </cell>
          <cell r="C797">
            <v>1598.54</v>
          </cell>
          <cell r="D797">
            <v>0</v>
          </cell>
          <cell r="E797">
            <v>210.61</v>
          </cell>
          <cell r="F797">
            <v>1630.19</v>
          </cell>
        </row>
        <row r="798">
          <cell r="A798">
            <v>45596.875</v>
          </cell>
          <cell r="B798">
            <v>21</v>
          </cell>
          <cell r="C798">
            <v>1485.06</v>
          </cell>
          <cell r="D798">
            <v>0</v>
          </cell>
          <cell r="E798">
            <v>88.14</v>
          </cell>
          <cell r="F798">
            <v>1516.71</v>
          </cell>
        </row>
        <row r="799">
          <cell r="A799">
            <v>45596.916669999999</v>
          </cell>
          <cell r="B799">
            <v>22</v>
          </cell>
          <cell r="C799">
            <v>1355.4</v>
          </cell>
          <cell r="D799">
            <v>318.95</v>
          </cell>
          <cell r="E799">
            <v>0</v>
          </cell>
          <cell r="F799">
            <v>1387.05</v>
          </cell>
        </row>
        <row r="800">
          <cell r="A800">
            <v>45596.958330000001</v>
          </cell>
          <cell r="B800">
            <v>23</v>
          </cell>
          <cell r="C800">
            <v>1428.07</v>
          </cell>
          <cell r="D800">
            <v>0</v>
          </cell>
          <cell r="E800">
            <v>223.57</v>
          </cell>
          <cell r="F800">
            <v>1459.72</v>
          </cell>
        </row>
      </sheetData>
      <sheetData sheetId="3">
        <row r="2">
          <cell r="B2" t="str">
            <v xml:space="preserve">ПАО "Россети Северный Кавказ"-"Каббалкэнерго" за </v>
          </cell>
          <cell r="C2" t="str">
            <v>октябрь 2024 года</v>
          </cell>
        </row>
        <row r="5">
          <cell r="D5">
            <v>2341.79</v>
          </cell>
        </row>
        <row r="6">
          <cell r="D6">
            <v>1432.4</v>
          </cell>
        </row>
        <row r="7">
          <cell r="D7">
            <v>625174.94999999995</v>
          </cell>
        </row>
        <row r="8">
          <cell r="D8">
            <v>2.0869999999999999E-3</v>
          </cell>
        </row>
        <row r="9">
          <cell r="D9">
            <v>1.4546152499999999E-3</v>
          </cell>
        </row>
        <row r="10">
          <cell r="D10">
            <v>0</v>
          </cell>
        </row>
        <row r="11">
          <cell r="D11">
            <v>257.88400000000001</v>
          </cell>
        </row>
        <row r="12">
          <cell r="D12">
            <v>0</v>
          </cell>
        </row>
        <row r="13">
          <cell r="D13">
            <v>46.972999999999999</v>
          </cell>
        </row>
        <row r="14">
          <cell r="D14">
            <v>2E-3</v>
          </cell>
        </row>
        <row r="15">
          <cell r="D15">
            <v>23.655999999999999</v>
          </cell>
        </row>
        <row r="16">
          <cell r="D16">
            <v>23.215</v>
          </cell>
        </row>
        <row r="17">
          <cell r="D17">
            <v>0.1</v>
          </cell>
        </row>
        <row r="18">
          <cell r="D18">
            <v>0</v>
          </cell>
        </row>
        <row r="19">
          <cell r="D19">
            <v>84</v>
          </cell>
        </row>
        <row r="20">
          <cell r="D20">
            <v>161933.51800000001</v>
          </cell>
        </row>
        <row r="21">
          <cell r="D21">
            <v>4.0460000000000003</v>
          </cell>
        </row>
        <row r="22">
          <cell r="D22">
            <v>0</v>
          </cell>
        </row>
        <row r="23">
          <cell r="D23">
            <v>32690.437999999998</v>
          </cell>
        </row>
        <row r="24">
          <cell r="D24">
            <v>0.84599999999999997</v>
          </cell>
        </row>
        <row r="25">
          <cell r="D25">
            <v>0</v>
          </cell>
        </row>
        <row r="26">
          <cell r="D26">
            <v>0</v>
          </cell>
        </row>
        <row r="27">
          <cell r="D27">
            <v>0</v>
          </cell>
        </row>
        <row r="28">
          <cell r="D28">
            <v>0</v>
          </cell>
        </row>
        <row r="29">
          <cell r="D29">
            <v>0.84599999999999997</v>
          </cell>
        </row>
        <row r="30">
          <cell r="D30">
            <v>0.14399999999999999</v>
          </cell>
        </row>
        <row r="31">
          <cell r="D31">
            <v>0.70199999999999996</v>
          </cell>
        </row>
        <row r="32">
          <cell r="D32">
            <v>16045.659</v>
          </cell>
        </row>
        <row r="33">
          <cell r="D33">
            <v>16551.928</v>
          </cell>
        </row>
        <row r="34">
          <cell r="D34">
            <v>92.004999999999995</v>
          </cell>
        </row>
        <row r="35">
          <cell r="D35">
            <v>0</v>
          </cell>
        </row>
        <row r="36">
          <cell r="D36">
            <v>42000</v>
          </cell>
        </row>
      </sheetData>
      <sheetData sheetId="4">
        <row r="6">
          <cell r="C6">
            <v>4.8099999999999996</v>
          </cell>
        </row>
      </sheetData>
      <sheetData sheetId="5">
        <row r="8">
          <cell r="C8">
            <v>7.0000000000000007E-2</v>
          </cell>
        </row>
        <row r="9">
          <cell r="C9">
            <v>48.71</v>
          </cell>
        </row>
      </sheetData>
      <sheetData sheetId="6">
        <row r="5">
          <cell r="G5" t="str">
            <v>ВН</v>
          </cell>
          <cell r="H5" t="str">
            <v>СН1</v>
          </cell>
          <cell r="I5" t="str">
            <v>СН2</v>
          </cell>
          <cell r="J5" t="str">
            <v>НН</v>
          </cell>
        </row>
        <row r="6">
          <cell r="G6">
            <v>2865.11</v>
          </cell>
          <cell r="H6">
            <v>3075.61</v>
          </cell>
          <cell r="I6">
            <v>3720.01</v>
          </cell>
          <cell r="J6">
            <v>4780.07</v>
          </cell>
        </row>
        <row r="7">
          <cell r="G7">
            <v>196.27</v>
          </cell>
          <cell r="H7">
            <v>250.8</v>
          </cell>
          <cell r="I7">
            <v>507.07</v>
          </cell>
          <cell r="J7">
            <v>739.7</v>
          </cell>
        </row>
        <row r="8">
          <cell r="G8">
            <v>1295920.01</v>
          </cell>
          <cell r="H8">
            <v>1587203.85</v>
          </cell>
          <cell r="I8">
            <v>1804199.64</v>
          </cell>
          <cell r="J8">
            <v>1507003.57</v>
          </cell>
        </row>
      </sheetData>
      <sheetData sheetId="7">
        <row r="5">
          <cell r="F5" t="str">
            <v>до 670 кВт</v>
          </cell>
          <cell r="G5" t="str">
            <v>от 670 кВт до 10 мВт</v>
          </cell>
          <cell r="H5" t="str">
            <v>не менее 10 мВт</v>
          </cell>
        </row>
        <row r="6">
          <cell r="F6">
            <v>792.68</v>
          </cell>
          <cell r="G6">
            <v>264.23</v>
          </cell>
          <cell r="H6">
            <v>264.23</v>
          </cell>
        </row>
      </sheetData>
      <sheetData sheetId="8"/>
      <sheetData sheetId="9"/>
      <sheetData sheetId="10"/>
      <sheetData sheetId="11">
        <row r="16">
          <cell r="A16">
            <v>45566</v>
          </cell>
        </row>
        <row r="17">
          <cell r="A17">
            <v>45567</v>
          </cell>
        </row>
        <row r="18">
          <cell r="A18">
            <v>45568</v>
          </cell>
        </row>
        <row r="19">
          <cell r="A19">
            <v>45569</v>
          </cell>
        </row>
        <row r="20">
          <cell r="A20">
            <v>45570</v>
          </cell>
        </row>
        <row r="21">
          <cell r="A21">
            <v>45571</v>
          </cell>
        </row>
        <row r="22">
          <cell r="A22">
            <v>45572</v>
          </cell>
        </row>
        <row r="23">
          <cell r="A23">
            <v>45573</v>
          </cell>
        </row>
        <row r="24">
          <cell r="A24">
            <v>45574</v>
          </cell>
        </row>
        <row r="25">
          <cell r="A25">
            <v>45575</v>
          </cell>
        </row>
        <row r="26">
          <cell r="A26">
            <v>45576</v>
          </cell>
        </row>
        <row r="27">
          <cell r="A27">
            <v>45577</v>
          </cell>
        </row>
        <row r="28">
          <cell r="A28">
            <v>45578</v>
          </cell>
        </row>
        <row r="29">
          <cell r="A29">
            <v>45579</v>
          </cell>
        </row>
        <row r="30">
          <cell r="A30">
            <v>45580</v>
          </cell>
        </row>
        <row r="31">
          <cell r="A31">
            <v>45581</v>
          </cell>
        </row>
        <row r="32">
          <cell r="A32">
            <v>45582</v>
          </cell>
        </row>
        <row r="33">
          <cell r="A33">
            <v>45583</v>
          </cell>
        </row>
        <row r="34">
          <cell r="A34">
            <v>45584</v>
          </cell>
        </row>
        <row r="35">
          <cell r="A35">
            <v>45585</v>
          </cell>
        </row>
        <row r="36">
          <cell r="A36">
            <v>45586</v>
          </cell>
        </row>
        <row r="37">
          <cell r="A37">
            <v>45587</v>
          </cell>
        </row>
        <row r="38">
          <cell r="A38">
            <v>45588</v>
          </cell>
        </row>
        <row r="39">
          <cell r="A39">
            <v>45589</v>
          </cell>
        </row>
        <row r="40">
          <cell r="A40">
            <v>45590</v>
          </cell>
        </row>
        <row r="41">
          <cell r="A41">
            <v>45591</v>
          </cell>
        </row>
        <row r="42">
          <cell r="A42">
            <v>45592</v>
          </cell>
        </row>
        <row r="43">
          <cell r="A43">
            <v>45593</v>
          </cell>
        </row>
        <row r="44">
          <cell r="A44">
            <v>45594</v>
          </cell>
        </row>
        <row r="45">
          <cell r="A45">
            <v>45595</v>
          </cell>
        </row>
        <row r="46">
          <cell r="A46">
            <v>45596</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HP2004" sqref="HP2004"/>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октябрь 2024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6004.4599999999991</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6214.9599999999991</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6859.3600000000006</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7919.42</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2341.79</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1432.4</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625174.94999999995</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1.4546152499999999E-3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257.88400000000001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0</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46.972999999999999</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2E-3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23.655999999999999</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23.215</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84</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0.84599999999999997</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0.84599999999999997</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0.14399999999999999</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0.70199999999999996</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161933.51800000001</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4.0460000000000003</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32690.437999999998</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0.84599999999999997</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16045.659</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16551.928</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92.004999999999995</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42000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5032.3099999999995</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5242.8099999999995</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5887.21</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6947.2699999999995</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6007.5</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6218</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6862.4</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7922.4599999999991</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11292.34</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11502.84</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12147.24</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13207.3</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5032.3099999999995</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5242.8099999999995</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5887.21</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6947.2699999999995</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7559.0999999999995</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7769.5999999999995</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8414</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9474.06</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45566</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4995.33</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4995.9500000000007</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4995.9500000000007</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4995.9500000000007</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4995.9500000000007</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4995.49</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4995.18</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5011.82</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4994.83</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4994.8</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5025.33</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5035.84</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5008.84</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5015.55</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5021.6100000000006</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5015.8999999999996</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5011</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4994.75</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5058.22</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5086.5599999999995</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5028.32</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4993.8999999999996</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4994.1100000000006</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5024.3099999999995</v>
      </c>
      <c r="ER101" s="64"/>
      <c r="ES101" s="64"/>
      <c r="ET101" s="64"/>
      <c r="EU101" s="64"/>
      <c r="EV101" s="65"/>
    </row>
    <row r="102" spans="1:152" s="29" customFormat="1" ht="15.75" customHeight="1" x14ac:dyDescent="0.2">
      <c r="A102" s="60">
        <f>'[1]3 категория'!A17</f>
        <v>45567</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4999.16</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4995.4500000000007</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4995.47</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4995.47</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4995.42</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4995.33</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4994.8999999999996</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5077.16</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4994.75</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5060.68</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5082.51</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5082.12</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5059.7700000000004</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5060.8500000000004</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5070.1399999999994</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5062.37</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5051.96</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5037.07</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5110.72</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5147.43</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5080.5300000000007</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4993.8099999999995</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4993.9400000000005</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5099.09</v>
      </c>
      <c r="ER102" s="64"/>
      <c r="ES102" s="64"/>
      <c r="ET102" s="64"/>
      <c r="EU102" s="64"/>
      <c r="EV102" s="65"/>
    </row>
    <row r="103" spans="1:152" s="29" customFormat="1" ht="15.75" customHeight="1" x14ac:dyDescent="0.2">
      <c r="A103" s="60">
        <f>'[1]3 категория'!A18</f>
        <v>45568</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5013.41</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4995.0200000000004</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4995.08</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4995.07</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4994.99</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4994.93</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4994.3600000000006</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5092.17</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4994.0300000000007</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5045.63</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5084.88</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5078.8099999999995</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5031.6100000000006</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5018.3</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5025.3600000000006</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5010.3099999999995</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4994.16</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4994.07</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5113.5599999999995</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5178.41</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5118.41</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4999.72</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4993.17</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5066.1000000000004</v>
      </c>
      <c r="ER103" s="64"/>
      <c r="ES103" s="64"/>
      <c r="ET103" s="64"/>
      <c r="EU103" s="64"/>
      <c r="EV103" s="65"/>
    </row>
    <row r="104" spans="1:152" s="29" customFormat="1" ht="15.75" customHeight="1" x14ac:dyDescent="0.2">
      <c r="A104" s="60">
        <f>'[1]3 категория'!A19</f>
        <v>45569</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4999.17</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4995.25</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4995.3099999999995</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4995.32</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4995.2299999999996</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4995</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4994.26</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5081.09</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4994.1900000000005</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5033.7000000000007</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5066.96</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5074.7000000000007</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5041.6000000000004</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5028.2000000000007</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5028.13</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5020.38</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5004.57</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5025.6399999999994</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5142.29</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5175.72</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5141.05</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5023.37</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4992.5599999999995</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5118.6399999999994</v>
      </c>
      <c r="ER104" s="64"/>
      <c r="ES104" s="64"/>
      <c r="ET104" s="64"/>
      <c r="EU104" s="64"/>
      <c r="EV104" s="65"/>
    </row>
    <row r="105" spans="1:152" s="29" customFormat="1" ht="15.75" customHeight="1" x14ac:dyDescent="0.2">
      <c r="A105" s="60">
        <f>'[1]3 категория'!A20</f>
        <v>45570</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5017.2299999999996</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4994.96</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4995.09</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4995.1000000000004</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4995.04</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4994.8999999999996</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4994.3500000000004</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4994</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4994.12</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4994.2800000000007</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5004.8099999999995</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5013.33</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4994.1900000000005</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4994.21</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4994.24</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4994.21</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4994.21</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4994.22</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5102.66</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5154.0300000000007</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5071.63</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4991.9799999999996</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4992.29</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5092.83</v>
      </c>
      <c r="ER105" s="64"/>
      <c r="ES105" s="64"/>
      <c r="ET105" s="64"/>
      <c r="EU105" s="64"/>
      <c r="EV105" s="65"/>
    </row>
    <row r="106" spans="1:152" s="29" customFormat="1" ht="15.75" customHeight="1" x14ac:dyDescent="0.2">
      <c r="A106" s="60">
        <f>'[1]3 категория'!A21</f>
        <v>45571</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5017.7000000000007</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4994.9799999999996</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4995.08</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4995.1000000000004</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4995.0599999999995</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4995.01</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4994.3500000000004</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4994.2000000000007</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4994.17</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4994.2000000000007</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4994.26</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4994.3</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4994.29</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4994.3099999999995</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4994.3</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4994.29</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4994.3</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4994.08</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5083.67</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5146.54</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5101.7700000000004</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4992.5300000000007</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4992.42</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5056.1499999999996</v>
      </c>
      <c r="ER106" s="64"/>
      <c r="ES106" s="64"/>
      <c r="ET106" s="64"/>
      <c r="EU106" s="64"/>
      <c r="EV106" s="65"/>
    </row>
    <row r="107" spans="1:152" s="29" customFormat="1" ht="15.75" customHeight="1" x14ac:dyDescent="0.2">
      <c r="A107" s="60">
        <f>'[1]3 категория'!A22</f>
        <v>45572</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4997.67</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4995.09</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4995.18</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4995.18</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4995.07</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4995.07</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4994.3999999999996</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5070.91</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4994.2800000000007</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5038.17</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5089.1100000000006</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5091.6399999999994</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5055.47</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5037.82</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5062.33</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5080.01</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5069.43</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5089.18</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5146.1100000000006</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5174.96</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5115.6000000000004</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5002.72</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4993.25</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5044.87</v>
      </c>
      <c r="ER107" s="64"/>
      <c r="ES107" s="64"/>
      <c r="ET107" s="64"/>
      <c r="EU107" s="64"/>
      <c r="EV107" s="65"/>
    </row>
    <row r="108" spans="1:152" s="29" customFormat="1" ht="15.75" customHeight="1" x14ac:dyDescent="0.2">
      <c r="A108" s="60">
        <f>'[1]3 категория'!A23</f>
        <v>45573</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4995.32</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4995.37</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4995.41</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4995.42</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4995.37</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4995.25</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4994.63</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5044.13</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4994.21</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5029.04</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5074.8999999999996</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5077.67</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5043.8999999999996</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5028.01</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5051.2700000000004</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5069.18</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5064.08</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5080.3099999999995</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5135.54</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5162.8999999999996</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5103.87</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4993.3500000000004</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4993.6000000000004</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5046.75</v>
      </c>
      <c r="ER108" s="64"/>
      <c r="ES108" s="64"/>
      <c r="ET108" s="64"/>
      <c r="EU108" s="64"/>
      <c r="EV108" s="65"/>
    </row>
    <row r="109" spans="1:152" s="29" customFormat="1" ht="15.75" customHeight="1" x14ac:dyDescent="0.2">
      <c r="A109" s="60">
        <f>'[1]3 категория'!A24</f>
        <v>45574</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5003.6399999999994</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4995.26</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4995.3</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4995.3</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4995.2800000000007</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4997.93</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4994.21</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5099.49</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4994.2299999999996</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5061.3999999999996</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5083.63</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5081.63</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5058.5599999999995</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5059.59</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5066.87</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5061.91</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5030.58</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5037.63</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5147.37</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5193.92</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5162.72</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5066.8600000000006</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4992.2700000000004</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5132.42</v>
      </c>
      <c r="ER109" s="64"/>
      <c r="ES109" s="64"/>
      <c r="ET109" s="64"/>
      <c r="EU109" s="64"/>
      <c r="EV109" s="65"/>
    </row>
    <row r="110" spans="1:152" s="29" customFormat="1" ht="15.75" customHeight="1" x14ac:dyDescent="0.2">
      <c r="A110" s="60">
        <f>'[1]3 категория'!A25</f>
        <v>45575</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5023.2800000000007</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4997.17</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4995.22</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4995.21</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4995.1499999999996</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5007.43</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4994.22</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5126.8099999999995</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4993.7700000000004</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5110.84</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5165.2700000000004</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5156.67</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5111.12</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5126.33</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5114.55</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5079.5200000000004</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5041.09</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5041.62</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5295.84</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5414.26</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5237.2299999999996</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5102.9500000000007</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4992.88</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5153.34</v>
      </c>
      <c r="ER110" s="64"/>
      <c r="ES110" s="64"/>
      <c r="ET110" s="64"/>
      <c r="EU110" s="64"/>
      <c r="EV110" s="65"/>
    </row>
    <row r="111" spans="1:152" s="29" customFormat="1" ht="15.75" customHeight="1" x14ac:dyDescent="0.2">
      <c r="A111" s="60">
        <f>'[1]3 категория'!A26</f>
        <v>45576</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5020.2700000000004</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5000.0599999999995</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4995.29</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4995.2800000000007</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4995.24</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5010.1399999999994</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5003.21</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5160.9799999999996</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4994.37</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5097.9400000000005</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5121.79</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5108.47</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5071.6499999999996</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5052.99</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5072.25</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5079.75</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5060.8600000000006</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5058.16</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5166.1000000000004</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5231.3500000000004</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5181.66</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5093.0200000000004</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4992.58</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5127.88</v>
      </c>
      <c r="ER111" s="64"/>
      <c r="ES111" s="64"/>
      <c r="ET111" s="64"/>
      <c r="EU111" s="64"/>
      <c r="EV111" s="65"/>
    </row>
    <row r="112" spans="1:152" s="29" customFormat="1" ht="15.75" customHeight="1" x14ac:dyDescent="0.2">
      <c r="A112" s="60">
        <f>'[1]3 категория'!A27</f>
        <v>45577</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5017.67</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4994.5</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4994.68</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4994.7000000000007</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4994.7000000000007</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4994.51</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4993.58</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4992.93</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4993.76</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4993.8600000000006</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5018.46</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5024.9500000000007</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5018.21</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5010.8099999999995</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5018.49</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5005.33</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4993.83</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5001.8999999999996</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5117.82</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5152.29</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5113.08</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5031.76</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4990.7800000000007</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5052.0200000000004</v>
      </c>
      <c r="ER112" s="64"/>
      <c r="ES112" s="64"/>
      <c r="ET112" s="64"/>
      <c r="EU112" s="64"/>
      <c r="EV112" s="65"/>
    </row>
    <row r="113" spans="1:152" s="29" customFormat="1" ht="15.75" customHeight="1" x14ac:dyDescent="0.2">
      <c r="A113" s="60">
        <f>'[1]3 категория'!A28</f>
        <v>45578</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5000.42</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4992.25</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4994.7000000000007</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4995.9500000000007</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4995.9500000000007</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4993.46</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4994.5200000000004</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4994.2000000000007</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4994.46</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4994.0300000000007</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4994.05</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4994.0200000000004</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4994.07</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4994.13</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4994.2000000000007</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4994.24</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4994.22</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4994.1000000000004</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5109.66</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5164.05</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5134.68</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5029.3600000000006</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4992.54</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5051.51</v>
      </c>
      <c r="ER113" s="64"/>
      <c r="ES113" s="64"/>
      <c r="ET113" s="64"/>
      <c r="EU113" s="64"/>
      <c r="EV113" s="65"/>
    </row>
    <row r="114" spans="1:152" s="29" customFormat="1" ht="15.75" customHeight="1" x14ac:dyDescent="0.2">
      <c r="A114" s="60">
        <f>'[1]3 категория'!A29</f>
        <v>45579</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5002.13</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4997.9400000000005</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4995.66</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4995.8099999999995</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4996.1900000000005</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5015.59</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5019.49</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5173.3099999999995</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4994.08</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5081.7000000000007</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5099.7800000000007</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5109.55</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5079.38</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5073.71</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5073.92</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5074.4500000000007</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5062.79</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5073.05</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5166.46</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5219.38</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5160.33</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5068.1399999999994</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4992.3899999999994</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5097.88</v>
      </c>
      <c r="ER114" s="64"/>
      <c r="ES114" s="64"/>
      <c r="ET114" s="64"/>
      <c r="EU114" s="64"/>
      <c r="EV114" s="65"/>
    </row>
    <row r="115" spans="1:152" s="29" customFormat="1" ht="15.75" customHeight="1" x14ac:dyDescent="0.2">
      <c r="A115" s="60">
        <f>'[1]3 категория'!A30</f>
        <v>45580</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5014.12</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5001.87</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4997.87</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4995.8999999999996</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4997.0200000000004</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5019.2700000000004</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5023.1399999999994</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5166.76</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4994.09</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5076.67</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5095.9500000000007</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5107.49</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5076.05</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5070.5200000000004</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5070.6900000000005</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5070.99</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5057.24</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5067.96</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5158.3600000000006</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5209.05</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5156.49</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5060.46</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4992.22</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5109.1900000000005</v>
      </c>
      <c r="ER115" s="64"/>
      <c r="ES115" s="64"/>
      <c r="ET115" s="64"/>
      <c r="EU115" s="64"/>
      <c r="EV115" s="65"/>
    </row>
    <row r="116" spans="1:152" s="29" customFormat="1" ht="15.75" customHeight="1" x14ac:dyDescent="0.2">
      <c r="A116" s="60">
        <f>'[1]3 категория'!A31</f>
        <v>45581</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5014.13</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5001.08</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4996.0599999999995</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4995.08</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4995.07</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5018.07</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5038.63</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5175.21</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5000.46</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5108.25</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5143.99</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5138.3500000000004</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5092.5300000000007</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5092.0300000000007</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5105.34</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5100.63</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5090.1499999999996</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5140.7000000000007</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5189.01</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5249.88</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5177.12</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5071.3</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4992.9500000000007</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5094</v>
      </c>
      <c r="ER116" s="64"/>
      <c r="ES116" s="64"/>
      <c r="ET116" s="64"/>
      <c r="EU116" s="64"/>
      <c r="EV116" s="65"/>
    </row>
    <row r="117" spans="1:152" s="29" customFormat="1" ht="15.75" customHeight="1" x14ac:dyDescent="0.2">
      <c r="A117" s="60">
        <f>'[1]3 категория'!A32</f>
        <v>45582</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5008.07</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5000</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4995.87</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4995.21</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4995.2000000000007</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5015.24</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5021.16</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5132.1399999999994</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5005.47</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5096.9799999999996</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5126.1399999999994</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5119.42</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5078.97</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5080.59</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5091.4799999999996</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5085.3899999999994</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5081.8899999999994</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5141.1100000000006</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5181.75</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5238.07</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5163.55</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5069.9400000000005</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4993.38</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5082.12</v>
      </c>
      <c r="ER117" s="64"/>
      <c r="ES117" s="64"/>
      <c r="ET117" s="64"/>
      <c r="EU117" s="64"/>
      <c r="EV117" s="65"/>
    </row>
    <row r="118" spans="1:152" s="29" customFormat="1" ht="15.75" customHeight="1" x14ac:dyDescent="0.2">
      <c r="A118" s="60">
        <f>'[1]3 категория'!A33</f>
        <v>45583</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5011.6100000000006</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5001.8</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4996.6000000000004</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4996.5200000000004</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4996.75</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5013.9799999999996</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5036.84</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5173.59</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5076.99</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5182.22</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5207.1000000000004</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5190.76</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5159.01</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5150.9400000000005</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5149.68</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5156.2700000000004</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5173.3099999999995</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5200.93</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5229.43</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5284.5300000000007</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5245.33</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5169.5</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5024.8</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5129.93</v>
      </c>
      <c r="ER118" s="64"/>
      <c r="ES118" s="64"/>
      <c r="ET118" s="64"/>
      <c r="EU118" s="64"/>
      <c r="EV118" s="65"/>
    </row>
    <row r="119" spans="1:152" s="29" customFormat="1" ht="15.75" customHeight="1" x14ac:dyDescent="0.2">
      <c r="A119" s="60">
        <f>'[1]3 категория'!A34</f>
        <v>45584</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5054.8600000000006</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5015.46</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5003.25</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5000.92</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5002.71</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5025.1399999999994</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5001.49</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5077.9799999999996</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4994.5599999999995</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5059.7000000000007</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5111.96</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5117.3099999999995</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5106.25</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5095.2800000000007</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5101.0599999999995</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5095.29</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5101.2000000000007</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5145.9500000000007</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5200.24</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5247.6900000000005</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5197.6100000000006</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5117.7700000000004</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4993.8899999999994</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5145.3</v>
      </c>
      <c r="ER119" s="64"/>
      <c r="ES119" s="64"/>
      <c r="ET119" s="64"/>
      <c r="EU119" s="64"/>
      <c r="EV119" s="65"/>
    </row>
    <row r="120" spans="1:152" s="29" customFormat="1" ht="15.75" customHeight="1" x14ac:dyDescent="0.2">
      <c r="A120" s="60">
        <f>'[1]3 категория'!A35</f>
        <v>45585</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5059.66</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5025.04</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5010.32</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5003.08</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5004.71</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5025.8</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4994.5599999999995</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5030.9500000000007</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4994.6000000000004</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4994.7000000000007</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5029.74</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5060.1000000000004</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5065</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5070.8500000000004</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5076.68</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5094.7700000000004</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5118.29</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5174.2000000000007</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5214.4400000000005</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5279.9500000000007</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5218.09</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5152.57</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4993.8600000000006</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5194.04</v>
      </c>
      <c r="ER120" s="64"/>
      <c r="ES120" s="64"/>
      <c r="ET120" s="64"/>
      <c r="EU120" s="64"/>
      <c r="EV120" s="65"/>
    </row>
    <row r="121" spans="1:152" s="29" customFormat="1" ht="15.75" customHeight="1" x14ac:dyDescent="0.2">
      <c r="A121" s="60">
        <f>'[1]3 категория'!A36</f>
        <v>45586</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5031.72</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5008.33</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5003.21</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5002.3999999999996</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5004.5300000000007</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5038.38</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5089.4500000000007</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5232.8899999999994</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5065.8099999999995</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5167.5300000000007</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5204.74</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5212.1100000000006</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5173.67</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5172.0599999999995</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5166.18</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5164.88</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5172.79</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5228.29</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5281.88</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5333.62</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5270.43</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5178.7299999999996</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5029.8500000000004</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5184.59</v>
      </c>
      <c r="ER121" s="64"/>
      <c r="ES121" s="64"/>
      <c r="ET121" s="64"/>
      <c r="EU121" s="64"/>
      <c r="EV121" s="65"/>
    </row>
    <row r="122" spans="1:152" s="29" customFormat="1" ht="15.75" customHeight="1" x14ac:dyDescent="0.2">
      <c r="A122" s="60">
        <f>'[1]3 категория'!A37</f>
        <v>45587</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5037.42</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5008.0200000000004</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5002.8899999999994</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5000.6399999999994</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5003.8899999999994</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5042.0200000000004</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5107.59</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5231.82</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5057.84</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5170.9799999999996</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5215.17</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5221.92</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5187.01</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5179.12</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5176.32</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5178.47</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5147.7800000000007</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5187.75</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5231.4400000000005</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5298.88</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5262.91</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5261.73</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5009.1000000000004</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5211.6900000000005</v>
      </c>
      <c r="ER122" s="64"/>
      <c r="ES122" s="64"/>
      <c r="ET122" s="64"/>
      <c r="EU122" s="64"/>
      <c r="EV122" s="65"/>
    </row>
    <row r="123" spans="1:152" s="29" customFormat="1" ht="15.75" customHeight="1" x14ac:dyDescent="0.2">
      <c r="A123" s="60">
        <f>'[1]3 категория'!A38</f>
        <v>45588</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5061.2299999999996</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5025.4799999999996</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5014.13</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5011.62</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5012.2000000000007</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5046.2700000000004</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5120.91</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5245.35</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5095.07</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5193.29</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5228.8999999999996</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5218.7700000000004</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5193.42</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5194.01</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5207.3999999999996</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5184.75</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5195.2700000000004</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5230.8099999999995</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5238.7700000000004</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5285.27</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5228.4400000000005</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5114.54</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4993.75</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5148.2700000000004</v>
      </c>
      <c r="ER123" s="64"/>
      <c r="ES123" s="64"/>
      <c r="ET123" s="64"/>
      <c r="EU123" s="64"/>
      <c r="EV123" s="65"/>
    </row>
    <row r="124" spans="1:152" s="29" customFormat="1" ht="15.75" customHeight="1" x14ac:dyDescent="0.2">
      <c r="A124" s="60">
        <f>'[1]3 категория'!A39</f>
        <v>45589</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5047.58</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5020.2000000000007</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5011.32</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5008.09</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5011.8500000000004</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5041.38</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5105.46</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5231.72</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5099.41</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5200.29</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5230.0300000000007</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5219.6000000000004</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5194.96</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5200.3899999999994</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5216.54</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5191.21</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5234.59</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5272.68</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5296.71</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5399.02</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5308.91</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5160.93</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5018.4799999999996</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5221.93</v>
      </c>
      <c r="ER124" s="64"/>
      <c r="ES124" s="64"/>
      <c r="ET124" s="64"/>
      <c r="EU124" s="64"/>
      <c r="EV124" s="65"/>
    </row>
    <row r="125" spans="1:152" s="29" customFormat="1" ht="15.75" customHeight="1" x14ac:dyDescent="0.2">
      <c r="A125" s="60">
        <f>'[1]3 категория'!A40</f>
        <v>45590</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5040.6399999999994</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5016.43</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5011.18</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5008.5300000000007</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5011.8600000000006</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5032.59</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5077.57</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5167.1000000000004</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5007.83</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5161.38</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5196.58</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5184.33</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5157.37</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5160.51</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5176.6499999999996</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5150.3999999999996</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5185.49</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5216.4799999999996</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5232.96</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5277.18</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5218.3600000000006</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5088.13</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4993.09</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5130.1399999999994</v>
      </c>
      <c r="ER125" s="64"/>
      <c r="ES125" s="64"/>
      <c r="ET125" s="64"/>
      <c r="EU125" s="64"/>
      <c r="EV125" s="65"/>
    </row>
    <row r="126" spans="1:152" s="29" customFormat="1" ht="15.75" customHeight="1" x14ac:dyDescent="0.2">
      <c r="A126" s="60">
        <f>'[1]3 категория'!A41</f>
        <v>45591</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5071.01</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5035.2800000000007</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5015.8099999999995</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5011.12</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5015.09</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5028.83</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5056.2299999999996</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5120.32</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4993.7299999999996</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5077.4400000000005</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5121.76</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5124.9799999999996</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5114.1900000000005</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5108.49</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5114.2000000000007</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5107.9400000000005</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5124.71</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5201.33</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5263.9500000000007</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5516.0300000000007</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5337.8899999999994</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5158.6100000000006</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4992.7800000000007</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5195.7700000000004</v>
      </c>
      <c r="ER126" s="64"/>
      <c r="ES126" s="64"/>
      <c r="ET126" s="64"/>
      <c r="EU126" s="64"/>
      <c r="EV126" s="65"/>
    </row>
    <row r="127" spans="1:152" s="29" customFormat="1" ht="15.75" customHeight="1" x14ac:dyDescent="0.2">
      <c r="A127" s="60">
        <f>'[1]3 категория'!A42</f>
        <v>45592</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5098.79</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5051.3</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5026.91</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5015.3600000000006</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5015.7299999999996</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5038.7800000000007</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5014.29</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5049.9500000000007</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4993.13</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5001.5</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5066.71</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5098.74</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5104.2299999999996</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5111.84</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5118.32</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5138.12</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5177.4400000000005</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5234.9400000000005</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5281.48</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5364.57</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5314.08</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5225.7000000000007</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5043.6499999999996</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5195.2000000000007</v>
      </c>
      <c r="ER127" s="64"/>
      <c r="ES127" s="64"/>
      <c r="ET127" s="64"/>
      <c r="EU127" s="64"/>
      <c r="EV127" s="65"/>
    </row>
    <row r="128" spans="1:152" s="29" customFormat="1" ht="15.75" customHeight="1" x14ac:dyDescent="0.2">
      <c r="A128" s="60">
        <f>'[1]3 категория'!A43</f>
        <v>45593</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5067.93</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5033.8500000000004</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5019.37</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5013.6499999999996</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5010.0300000000007</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5053.09</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5157.4500000000007</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5295.8099999999995</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5133.0200000000004</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5207.7700000000004</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5241.21</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5232.24</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5206.96</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5237.55</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5221.8</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5195.01</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5221.59</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5254.42</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5268.57</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5320.55</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5274.98</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5171.3600000000006</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5064.6100000000006</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5220.2800000000007</v>
      </c>
      <c r="ER128" s="64"/>
      <c r="ES128" s="64"/>
      <c r="ET128" s="64"/>
      <c r="EU128" s="64"/>
      <c r="EV128" s="65"/>
    </row>
    <row r="129" spans="1:152" s="29" customFormat="1" ht="15.75" customHeight="1" x14ac:dyDescent="0.2">
      <c r="A129" s="60">
        <f>'[1]3 категория'!A44</f>
        <v>45594</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5088.58</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5029.63</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5020.76</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5025.57</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5028.99</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5067.7000000000007</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5153.79</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5259.9400000000005</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5118.87</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5223.7800000000007</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5269.1900000000005</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5252.52</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5226.5200000000004</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5226.0300000000007</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5241.1000000000004</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5205.04</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5238.3999999999996</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5267.9</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5287.75</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5346.35</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5299.25</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5177.75</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5036.01</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5233.16</v>
      </c>
      <c r="ER129" s="64"/>
      <c r="ES129" s="64"/>
      <c r="ET129" s="64"/>
      <c r="EU129" s="64"/>
      <c r="EV129" s="65"/>
    </row>
    <row r="130" spans="1:152" s="29" customFormat="1" ht="15.75" customHeight="1" x14ac:dyDescent="0.2">
      <c r="A130" s="60">
        <f>'[1]3 категория'!A45</f>
        <v>45595</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5043.2000000000007</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5021.2299999999996</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5011.38</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5020.62</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5024.0300000000007</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5050.8899999999994</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5124.6499999999996</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5266.37</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5112.87</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5224.6000000000004</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5262.23</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5249.8600000000006</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5231.59</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5226.1900000000005</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5233.6100000000006</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5195.5200000000004</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5223.3500000000004</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5262.12</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5282.4500000000007</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5358.9</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5300.02</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5174.75</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5038</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5230.1499999999996</v>
      </c>
      <c r="ER130" s="64"/>
      <c r="ES130" s="64"/>
      <c r="ET130" s="64"/>
      <c r="EU130" s="64"/>
      <c r="EV130" s="65"/>
    </row>
    <row r="131" spans="1:152" s="29" customFormat="1" ht="15.75" customHeight="1" x14ac:dyDescent="0.2">
      <c r="A131" s="60">
        <f>'[1]3 категория'!A46</f>
        <v>45596</v>
      </c>
      <c r="B131" s="61"/>
      <c r="C131" s="61"/>
      <c r="D131" s="61"/>
      <c r="E131" s="61"/>
      <c r="F131" s="61"/>
      <c r="G131" s="61"/>
      <c r="H131" s="62"/>
      <c r="I131" s="63">
        <f>IF($A131="-","-",ROUND(VLOOKUP($A131+ROUND(LEFT(I$100,1)/24,5),'[1]ОАО "АТС"'!$A$57:$F$800,6,FALSE)+HLOOKUP($DL$98,'[1]Сбытовая надбавка'!$F$5:$H$6,2,FALSE),2)+'[1]Иные услуги'!$C$6+HLOOKUP($DR$97,'[1]Услуги по передаче'!$G$5:$J$7,2,FALSE))</f>
        <v>5040.59</v>
      </c>
      <c r="J131" s="64"/>
      <c r="K131" s="64"/>
      <c r="L131" s="64"/>
      <c r="M131" s="64"/>
      <c r="N131" s="65"/>
      <c r="O131" s="63">
        <f>IF($A131="-","-",ROUND(VLOOKUP($A131+ROUND(LEFT(O$100,1)/24,5),'[1]ОАО "АТС"'!$A$57:$F$800,6,FALSE)+HLOOKUP($DL$98,'[1]Сбытовая надбавка'!$F$5:$H$6,2,FALSE),2)+'[1]Иные услуги'!$C$6+HLOOKUP($DR$97,'[1]Услуги по передаче'!$G$5:$J$7,2,FALSE))</f>
        <v>5014.6399999999994</v>
      </c>
      <c r="P131" s="64"/>
      <c r="Q131" s="64"/>
      <c r="R131" s="64"/>
      <c r="S131" s="64"/>
      <c r="T131" s="65"/>
      <c r="U131" s="63">
        <f>IF($A131="-","-",ROUND(VLOOKUP($A131+ROUND(LEFT(U$100,1)/24,5),'[1]ОАО "АТС"'!$A$57:$F$800,6,FALSE)+HLOOKUP($DL$98,'[1]Сбытовая надбавка'!$F$5:$H$6,2,FALSE),2)+'[1]Иные услуги'!$C$6+HLOOKUP($DR$97,'[1]Услуги по передаче'!$G$5:$J$7,2,FALSE))</f>
        <v>5009.04</v>
      </c>
      <c r="V131" s="64"/>
      <c r="W131" s="64"/>
      <c r="X131" s="64"/>
      <c r="Y131" s="64"/>
      <c r="Z131" s="65"/>
      <c r="AA131" s="63">
        <f>IF($A131="-","-",ROUND(VLOOKUP($A131+ROUND(LEFT(AA$100,1)/24,5),'[1]ОАО "АТС"'!$A$57:$F$800,6,FALSE)+HLOOKUP($DL$98,'[1]Сбытовая надбавка'!$F$5:$H$6,2,FALSE),2)+'[1]Иные услуги'!$C$6+HLOOKUP($DR$97,'[1]Услуги по передаче'!$G$5:$J$7,2,FALSE))</f>
        <v>5006.58</v>
      </c>
      <c r="AB131" s="64"/>
      <c r="AC131" s="64"/>
      <c r="AD131" s="64"/>
      <c r="AE131" s="64"/>
      <c r="AF131" s="65"/>
      <c r="AG131" s="63">
        <f>IF($A131="-","-",ROUND(VLOOKUP($A131+ROUND(LEFT(AG$100,1)/24,5),'[1]ОАО "АТС"'!$A$57:$F$800,6,FALSE)+HLOOKUP($DL$98,'[1]Сбытовая надбавка'!$F$5:$H$6,2,FALSE),2)+'[1]Иные услуги'!$C$6+HLOOKUP($DR$97,'[1]Услуги по передаче'!$G$5:$J$7,2,FALSE))</f>
        <v>5007.07</v>
      </c>
      <c r="AH131" s="64"/>
      <c r="AI131" s="64"/>
      <c r="AJ131" s="64"/>
      <c r="AK131" s="64"/>
      <c r="AL131" s="65"/>
      <c r="AM131" s="63">
        <f>IF($A131="-","-",ROUND(VLOOKUP($A131+ROUND(LEFT(AM$100,1)/24,5),'[1]ОАО "АТС"'!$A$57:$F$800,6,FALSE)+HLOOKUP($DL$98,'[1]Сбытовая надбавка'!$F$5:$H$6,2,FALSE),2)+'[1]Иные услуги'!$C$6+HLOOKUP($DR$97,'[1]Услуги по передаче'!$G$5:$J$7,2,FALSE))</f>
        <v>5039.57</v>
      </c>
      <c r="AN131" s="64"/>
      <c r="AO131" s="64"/>
      <c r="AP131" s="64"/>
      <c r="AQ131" s="64"/>
      <c r="AR131" s="65"/>
      <c r="AS131" s="63">
        <f>IF($A131="-","-",ROUND(VLOOKUP($A131+ROUND(LEFT(AS$100,1)/24,5),'[1]ОАО "АТС"'!$A$57:$F$800,6,FALSE)+HLOOKUP($DL$98,'[1]Сбытовая надбавка'!$F$5:$H$6,2,FALSE),2)+'[1]Иные услуги'!$C$6+HLOOKUP($DR$97,'[1]Услуги по передаче'!$G$5:$J$7,2,FALSE))</f>
        <v>5107.57</v>
      </c>
      <c r="AT131" s="64"/>
      <c r="AU131" s="64"/>
      <c r="AV131" s="64"/>
      <c r="AW131" s="64"/>
      <c r="AX131" s="65"/>
      <c r="AY131" s="63">
        <f>IF($A131="-","-",ROUND(VLOOKUP($A131+ROUND(LEFT(AY$100,1)/24,5),'[1]ОАО "АТС"'!$A$57:$F$800,6,FALSE)+HLOOKUP($DL$98,'[1]Сбытовая надбавка'!$F$5:$H$6,2,FALSE),2)+'[1]Иные услуги'!$C$6+HLOOKUP($DR$97,'[1]Услуги по передаче'!$G$5:$J$7,2,FALSE))</f>
        <v>5263.72</v>
      </c>
      <c r="AZ131" s="64"/>
      <c r="BA131" s="64"/>
      <c r="BB131" s="64"/>
      <c r="BC131" s="64"/>
      <c r="BD131" s="65"/>
      <c r="BE131" s="63">
        <f>IF($A131="-","-",ROUND(VLOOKUP($A131+ROUND(LEFT(BE$100,1)/24,5),'[1]ОАО "АТС"'!$A$57:$F$800,6,FALSE)+HLOOKUP($DL$98,'[1]Сбытовая надбавка'!$F$5:$H$6,2,FALSE),2)+'[1]Иные услуги'!$C$6+HLOOKUP($DR$97,'[1]Услуги по передаче'!$G$5:$J$7,2,FALSE))</f>
        <v>5110.08</v>
      </c>
      <c r="BF131" s="64"/>
      <c r="BG131" s="64"/>
      <c r="BH131" s="64"/>
      <c r="BI131" s="64"/>
      <c r="BJ131" s="65"/>
      <c r="BK131" s="63">
        <f>IF($A131="-","-",ROUND(VLOOKUP($A131+ROUND(LEFT(BK$100,1)/24,5),'[1]ОАО "АТС"'!$A$57:$F$800,6,FALSE)+HLOOKUP($DL$98,'[1]Сбытовая надбавка'!$F$5:$H$6,2,FALSE),2)+'[1]Иные услуги'!$C$6+HLOOKUP($DR$97,'[1]Услуги по передаче'!$G$5:$J$7,2,FALSE))</f>
        <v>5210.49</v>
      </c>
      <c r="BL131" s="64"/>
      <c r="BM131" s="64"/>
      <c r="BN131" s="64"/>
      <c r="BO131" s="64"/>
      <c r="BP131" s="65"/>
      <c r="BQ131" s="63">
        <f>IF($A131="-","-",ROUND(VLOOKUP($A131+ROUND(LEFT(BQ$100,2)/24,5),'[1]ОАО "АТС"'!$A$57:$F$800,6,FALSE)+HLOOKUP($DL$98,'[1]Сбытовая надбавка'!$F$5:$H$6,2,FALSE),2)+'[1]Иные услуги'!$C$6+HLOOKUP($DR$97,'[1]Услуги по передаче'!$G$5:$J$7,2,FALSE))</f>
        <v>5223.93</v>
      </c>
      <c r="BR131" s="64"/>
      <c r="BS131" s="64"/>
      <c r="BT131" s="64"/>
      <c r="BU131" s="64"/>
      <c r="BV131" s="65"/>
      <c r="BW131" s="63">
        <f>IF($A131="-","-",ROUND(VLOOKUP($A131+ROUND(LEFT(BW$100,2)/24,5),'[1]ОАО "АТС"'!$A$57:$F$800,6,FALSE)+HLOOKUP($DL$98,'[1]Сбытовая надбавка'!$F$5:$H$6,2,FALSE),2)+'[1]Иные услуги'!$C$6+HLOOKUP($DR$97,'[1]Услуги по передаче'!$G$5:$J$7,2,FALSE))</f>
        <v>5219.21</v>
      </c>
      <c r="BX131" s="64"/>
      <c r="BY131" s="64"/>
      <c r="BZ131" s="64"/>
      <c r="CA131" s="64"/>
      <c r="CB131" s="65"/>
      <c r="CC131" s="63">
        <f>IF($A131="-","-",ROUND(VLOOKUP($A131+ROUND(LEFT(CC$100,2)/24,5),'[1]ОАО "АТС"'!$A$57:$F$800,6,FALSE)+HLOOKUP($DL$98,'[1]Сбытовая надбавка'!$F$5:$H$6,2,FALSE),2)+'[1]Иные услуги'!$C$6+HLOOKUP($DR$97,'[1]Услуги по передаче'!$G$5:$J$7,2,FALSE))</f>
        <v>5191.1000000000004</v>
      </c>
      <c r="CD131" s="64"/>
      <c r="CE131" s="64"/>
      <c r="CF131" s="64"/>
      <c r="CG131" s="64"/>
      <c r="CH131" s="65"/>
      <c r="CI131" s="63">
        <f>IF($A131="-","-",ROUND(VLOOKUP($A131+ROUND(LEFT(CI$100,2)/24,5),'[1]ОАО "АТС"'!$A$57:$F$800,6,FALSE)+HLOOKUP($DL$98,'[1]Сбытовая надбавка'!$F$5:$H$6,2,FALSE),2)+'[1]Иные услуги'!$C$6+HLOOKUP($DR$97,'[1]Услуги по передаче'!$G$5:$J$7,2,FALSE))</f>
        <v>5196.7000000000007</v>
      </c>
      <c r="CJ131" s="64"/>
      <c r="CK131" s="64"/>
      <c r="CL131" s="64"/>
      <c r="CM131" s="64"/>
      <c r="CN131" s="65"/>
      <c r="CO131" s="63">
        <f>IF($A131="-","-",ROUND(VLOOKUP($A131+ROUND(LEFT(CO$100,2)/24,5),'[1]ОАО "АТС"'!$A$57:$F$800,6,FALSE)+HLOOKUP($DL$98,'[1]Сбытовая надбавка'!$F$5:$H$6,2,FALSE),2)+'[1]Иные услуги'!$C$6+HLOOKUP($DR$97,'[1]Услуги по передаче'!$G$5:$J$7,2,FALSE))</f>
        <v>5204.4799999999996</v>
      </c>
      <c r="CP131" s="64"/>
      <c r="CQ131" s="64"/>
      <c r="CR131" s="64"/>
      <c r="CS131" s="64"/>
      <c r="CT131" s="65"/>
      <c r="CU131" s="63">
        <f>IF($A131="-","-",ROUND(VLOOKUP($A131+ROUND(LEFT(CU$100,2)/24,5),'[1]ОАО "АТС"'!$A$57:$F$800,6,FALSE)+HLOOKUP($DL$98,'[1]Сбытовая надбавка'!$F$5:$H$6,2,FALSE),2)+'[1]Иные услуги'!$C$6+HLOOKUP($DR$97,'[1]Услуги по передаче'!$G$5:$J$7,2,FALSE))</f>
        <v>5181.3999999999996</v>
      </c>
      <c r="CV131" s="64"/>
      <c r="CW131" s="64"/>
      <c r="CX131" s="64"/>
      <c r="CY131" s="64"/>
      <c r="CZ131" s="65"/>
      <c r="DA131" s="63">
        <f>IF($A131="-","-",ROUND(VLOOKUP($A131+ROUND(LEFT(DA$100,2)/24,5),'[1]ОАО "АТС"'!$A$57:$F$800,6,FALSE)+HLOOKUP($DL$98,'[1]Сбытовая надбавка'!$F$5:$H$6,2,FALSE),2)+'[1]Иные услуги'!$C$6+HLOOKUP($DR$97,'[1]Услуги по передаче'!$G$5:$J$7,2,FALSE))</f>
        <v>5205.7299999999996</v>
      </c>
      <c r="DB131" s="64"/>
      <c r="DC131" s="64"/>
      <c r="DD131" s="64"/>
      <c r="DE131" s="64"/>
      <c r="DF131" s="65"/>
      <c r="DG131" s="63">
        <f>IF($A131="-","-",ROUND(VLOOKUP($A131+ROUND(LEFT(DG$100,2)/24,5),'[1]ОАО "АТС"'!$A$57:$F$800,6,FALSE)+HLOOKUP($DL$98,'[1]Сбытовая надбавка'!$F$5:$H$6,2,FALSE),2)+'[1]Иные услуги'!$C$6+HLOOKUP($DR$97,'[1]Услуги по передаче'!$G$5:$J$7,2,FALSE))</f>
        <v>5244.8600000000006</v>
      </c>
      <c r="DH131" s="64"/>
      <c r="DI131" s="64"/>
      <c r="DJ131" s="64"/>
      <c r="DK131" s="64"/>
      <c r="DL131" s="65"/>
      <c r="DM131" s="63">
        <f>IF($A131="-","-",ROUND(VLOOKUP($A131+ROUND(LEFT(DM$100,2)/24,5),'[1]ОАО "АТС"'!$A$57:$F$800,6,FALSE)+HLOOKUP($DL$98,'[1]Сбытовая надбавка'!$F$5:$H$6,2,FALSE),2)+'[1]Иные услуги'!$C$6+HLOOKUP($DR$97,'[1]Услуги по передаче'!$G$5:$J$7,2,FALSE))</f>
        <v>5273.48</v>
      </c>
      <c r="DN131" s="64"/>
      <c r="DO131" s="64"/>
      <c r="DP131" s="64"/>
      <c r="DQ131" s="64"/>
      <c r="DR131" s="65"/>
      <c r="DS131" s="63">
        <f>IF($A131="-","-",ROUND(VLOOKUP($A131+ROUND(LEFT(DS$100,2)/24,5),'[1]ОАО "АТС"'!$A$57:$F$800,6,FALSE)+HLOOKUP($DL$98,'[1]Сбытовая надбавка'!$F$5:$H$6,2,FALSE),2)+'[1]Иные услуги'!$C$6+HLOOKUP($DR$97,'[1]Услуги по передаче'!$G$5:$J$7,2,FALSE))</f>
        <v>5343.5599999999995</v>
      </c>
      <c r="DT131" s="64"/>
      <c r="DU131" s="64"/>
      <c r="DV131" s="64"/>
      <c r="DW131" s="64"/>
      <c r="DX131" s="65"/>
      <c r="DY131" s="63">
        <f>IF($A131="-","-",ROUND(VLOOKUP($A131+ROUND(LEFT(DY$100,2)/24,5),'[1]ОАО "АТС"'!$A$57:$F$800,6,FALSE)+HLOOKUP($DL$98,'[1]Сбытовая надбавка'!$F$5:$H$6,2,FALSE),2)+'[1]Иные услуги'!$C$6+HLOOKUP($DR$97,'[1]Услуги по передаче'!$G$5:$J$7,2,FALSE))</f>
        <v>5292.79</v>
      </c>
      <c r="DZ131" s="64"/>
      <c r="EA131" s="64"/>
      <c r="EB131" s="64"/>
      <c r="EC131" s="64"/>
      <c r="ED131" s="65"/>
      <c r="EE131" s="63">
        <f>IF($A131="-","-",ROUND(VLOOKUP($A131+ROUND(LEFT(EE$100,2)/24,5),'[1]ОАО "АТС"'!$A$57:$F$800,6,FALSE)+HLOOKUP($DL$98,'[1]Сбытовая надбавка'!$F$5:$H$6,2,FALSE),2)+'[1]Иные услуги'!$C$6+HLOOKUP($DR$97,'[1]Услуги по передаче'!$G$5:$J$7,2,FALSE))</f>
        <v>5179.3099999999995</v>
      </c>
      <c r="EF131" s="64"/>
      <c r="EG131" s="64"/>
      <c r="EH131" s="64"/>
      <c r="EI131" s="64"/>
      <c r="EJ131" s="65"/>
      <c r="EK131" s="63">
        <f>IF($A131="-","-",ROUND(VLOOKUP($A131+ROUND(LEFT(EK$100,2)/24,5),'[1]ОАО "АТС"'!$A$57:$F$800,6,FALSE)+HLOOKUP($DL$98,'[1]Сбытовая надбавка'!$F$5:$H$6,2,FALSE),2)+'[1]Иные услуги'!$C$6+HLOOKUP($DR$97,'[1]Услуги по передаче'!$G$5:$J$7,2,FALSE))</f>
        <v>5049.6499999999996</v>
      </c>
      <c r="EL131" s="64"/>
      <c r="EM131" s="64"/>
      <c r="EN131" s="64"/>
      <c r="EO131" s="64"/>
      <c r="EP131" s="65"/>
      <c r="EQ131" s="63">
        <f>IF($A131="-","-",ROUND(VLOOKUP($A131+ROUND(LEFT(EQ$100,2)/24,5),'[1]ОАО "АТС"'!$A$57:$F$800,6,FALSE)+HLOOKUP($DL$98,'[1]Сбытовая надбавка'!$F$5:$H$6,2,FALSE),2)+'[1]Иные услуги'!$C$6+HLOOKUP($DR$97,'[1]Услуги по передаче'!$G$5:$J$7,2,FALSE))</f>
        <v>5122.32</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45566</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4466.88</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4467.5</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4467.5</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4467.5</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4467.5</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4467.04</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4466.7299999999996</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4483.37</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4466.38</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4466.3500000000004</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4496.88</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4507.3900000000003</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4480.3900000000003</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4487.1000000000004</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4493.16</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4487.45</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4482.55</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4466.3</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4529.7700000000004</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4558.1100000000006</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4499.87</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4465.45</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4465.66</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4495.8600000000006</v>
      </c>
      <c r="ER137" s="68"/>
      <c r="ES137" s="68"/>
      <c r="ET137" s="68"/>
      <c r="EU137" s="68"/>
      <c r="EV137" s="69"/>
    </row>
    <row r="138" spans="1:152" s="29" customFormat="1" ht="15.75" customHeight="1" x14ac:dyDescent="0.2">
      <c r="A138" s="60">
        <f>$A$102</f>
        <v>45567</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4470.71</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4467</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4467.0200000000004</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4467.0200000000004</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4466.97</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4466.88</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4466.45</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4548.71</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4466.3</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4532.2299999999996</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4554.0600000000004</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4553.67</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4531.32</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4532.3999999999996</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4541.6900000000005</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4533.92</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4523.51</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4508.62</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4582.2700000000004</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4618.9799999999996</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4552.08</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4465.3600000000006</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4465.49</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4570.6400000000003</v>
      </c>
      <c r="ER138" s="68"/>
      <c r="ES138" s="68"/>
      <c r="ET138" s="68"/>
      <c r="EU138" s="68"/>
      <c r="EV138" s="69"/>
    </row>
    <row r="139" spans="1:152" s="29" customFormat="1" ht="15.75" customHeight="1" x14ac:dyDescent="0.2">
      <c r="A139" s="60">
        <f>$A$103</f>
        <v>45568</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4484.96</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4466.57</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4466.63</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4466.62</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4466.54</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4466.4799999999996</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4465.91</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4563.72</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4465.58</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4517.18</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4556.43</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4550.3600000000006</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4503.16</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4489.8500000000004</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4496.91</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4481.8600000000006</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4465.71</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4465.62</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4585.1100000000006</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4649.96</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4589.96</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4471.2700000000004</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4464.72</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4537.6499999999996</v>
      </c>
      <c r="ER139" s="68"/>
      <c r="ES139" s="68"/>
      <c r="ET139" s="68"/>
      <c r="EU139" s="68"/>
      <c r="EV139" s="69"/>
    </row>
    <row r="140" spans="1:152" s="29" customFormat="1" ht="15.75" customHeight="1" x14ac:dyDescent="0.2">
      <c r="A140" s="60">
        <f>$A$104</f>
        <v>45569</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4470.72</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4466.8</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4466.8600000000006</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4466.87</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4466.78</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4466.55</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4465.8100000000004</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4552.6400000000003</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4465.74</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4505.25</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4538.51</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4546.25</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4513.1499999999996</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4499.75</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4499.68</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4491.93</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4476.12</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4497.1900000000005</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4613.84</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4647.2700000000004</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4612.6000000000004</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4494.92</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4464.1100000000006</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4590.1900000000005</v>
      </c>
      <c r="ER140" s="68"/>
      <c r="ES140" s="68"/>
      <c r="ET140" s="68"/>
      <c r="EU140" s="68"/>
      <c r="EV140" s="69"/>
    </row>
    <row r="141" spans="1:152" s="29" customFormat="1" ht="15.75" customHeight="1" x14ac:dyDescent="0.2">
      <c r="A141" s="60">
        <f>$A$105</f>
        <v>45570</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4488.78</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4466.51</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4466.6400000000003</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4466.6499999999996</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4466.59</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4466.45</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4465.8999999999996</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4465.55</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4465.67</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4465.83</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4476.3600000000006</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4484.88</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4465.74</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4465.76</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4465.79</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4465.76</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4465.76</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4465.7700000000004</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4574.21</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4625.58</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4543.18</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4463.53</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4463.84</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4564.38</v>
      </c>
      <c r="ER141" s="68"/>
      <c r="ES141" s="68"/>
      <c r="ET141" s="68"/>
      <c r="EU141" s="68"/>
      <c r="EV141" s="69"/>
    </row>
    <row r="142" spans="1:152" s="29" customFormat="1" ht="15.75" customHeight="1" x14ac:dyDescent="0.2">
      <c r="A142" s="60">
        <f>$A$106</f>
        <v>45571</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4489.25</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4466.53</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4466.63</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4466.6499999999996</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4466.6100000000006</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4466.5600000000004</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4465.8999999999996</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4465.75</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4465.72</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4465.75</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4465.8100000000004</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4465.8500000000004</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4465.84</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4465.8600000000006</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4465.8500000000004</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4465.84</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4465.8500000000004</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4465.63</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4555.22</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4618.09</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4573.32</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4464.08</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4463.97</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4527.7</v>
      </c>
      <c r="ER142" s="68"/>
      <c r="ES142" s="68"/>
      <c r="ET142" s="68"/>
      <c r="EU142" s="68"/>
      <c r="EV142" s="69"/>
    </row>
    <row r="143" spans="1:152" s="29" customFormat="1" ht="15.75" customHeight="1" x14ac:dyDescent="0.2">
      <c r="A143" s="60">
        <f>$A$107</f>
        <v>45572</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4469.22</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4466.6400000000003</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4466.7299999999996</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4466.7299999999996</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4466.62</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4466.62</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4465.95</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4542.46</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4465.83</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4509.72</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4560.66</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4563.1900000000005</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4527.0200000000004</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4509.37</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4533.88</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4551.5600000000004</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4540.9799999999996</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4560.7299999999996</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4617.66</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4646.51</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4587.1499999999996</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4474.2700000000004</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4464.8</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4516.42</v>
      </c>
      <c r="ER143" s="68"/>
      <c r="ES143" s="68"/>
      <c r="ET143" s="68"/>
      <c r="EU143" s="68"/>
      <c r="EV143" s="69"/>
    </row>
    <row r="144" spans="1:152" s="29" customFormat="1" ht="15.75" customHeight="1" x14ac:dyDescent="0.2">
      <c r="A144" s="60">
        <f>$A$108</f>
        <v>45573</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4466.87</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4466.92</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4466.96</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4466.97</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4466.92</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4466.8</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4466.18</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4515.68</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4465.76</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4500.59</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4546.45</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4549.22</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4515.45</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4499.5600000000004</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4522.82</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4540.7299999999996</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4535.63</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4551.8600000000006</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4607.09</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4634.45</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4575.42</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4464.8999999999996</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4465.1499999999996</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4518.3</v>
      </c>
      <c r="ER144" s="68"/>
      <c r="ES144" s="68"/>
      <c r="ET144" s="68"/>
      <c r="EU144" s="68"/>
      <c r="EV144" s="69"/>
    </row>
    <row r="145" spans="1:152" s="29" customFormat="1" ht="15.75" customHeight="1" x14ac:dyDescent="0.2">
      <c r="A145" s="60">
        <f>$A$109</f>
        <v>45574</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4475.1900000000005</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4466.8100000000004</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4466.8500000000004</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4466.8500000000004</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4466.83</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4469.4799999999996</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4465.76</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4571.04</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4465.78</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4532.95</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4555.18</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4553.18</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4530.1100000000006</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4531.1400000000003</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4538.42</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4533.46</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4502.13</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4509.18</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4618.92</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4665.47</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4634.2700000000004</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4538.41</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4463.82</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4603.97</v>
      </c>
      <c r="ER145" s="68"/>
      <c r="ES145" s="68"/>
      <c r="ET145" s="68"/>
      <c r="EU145" s="68"/>
      <c r="EV145" s="69"/>
    </row>
    <row r="146" spans="1:152" s="29" customFormat="1" ht="15.75" customHeight="1" x14ac:dyDescent="0.2">
      <c r="A146" s="60">
        <f>$A$110</f>
        <v>45575</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4494.83</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4468.72</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4466.7700000000004</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4466.76</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4466.7</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4478.9799999999996</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4465.7700000000004</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4598.3600000000006</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4465.32</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4582.3900000000003</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4636.82</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4628.22</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4582.67</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4597.88</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4586.1000000000004</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4551.07</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4512.6400000000003</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4513.17</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4767.3900000000003</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4885.8100000000004</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4708.78</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4574.5</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4464.43</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4624.8900000000003</v>
      </c>
      <c r="ER146" s="68"/>
      <c r="ES146" s="68"/>
      <c r="ET146" s="68"/>
      <c r="EU146" s="68"/>
      <c r="EV146" s="69"/>
    </row>
    <row r="147" spans="1:152" s="29" customFormat="1" ht="15.75" customHeight="1" x14ac:dyDescent="0.2">
      <c r="A147" s="60">
        <f>$A$111</f>
        <v>45576</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4491.82</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4471.6100000000006</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4466.84</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4466.83</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4466.79</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4481.6900000000005</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4474.76</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4632.53</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4465.92</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4569.49</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4593.34</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4580.0200000000004</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4543.2</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4524.54</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4543.8</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4551.3</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4532.41</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4529.71</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4637.6499999999996</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4702.8999999999996</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4653.21</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4564.57</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4464.13</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4599.43</v>
      </c>
      <c r="ER147" s="68"/>
      <c r="ES147" s="68"/>
      <c r="ET147" s="68"/>
      <c r="EU147" s="68"/>
      <c r="EV147" s="69"/>
    </row>
    <row r="148" spans="1:152" s="29" customFormat="1" ht="15.75" customHeight="1" x14ac:dyDescent="0.2">
      <c r="A148" s="60">
        <f>$A$112</f>
        <v>45577</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4489.22</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4466.05</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4466.2299999999996</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4466.25</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4466.25</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4466.0600000000004</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4465.13</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4464.4799999999996</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4465.3100000000004</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4465.41</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4490.01</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4496.5</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4489.76</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4482.3600000000006</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4490.04</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4476.88</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4465.38</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4473.45</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4589.37</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4623.84</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4584.63</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4503.3100000000004</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4462.33</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4523.57</v>
      </c>
      <c r="ER148" s="68"/>
      <c r="ES148" s="68"/>
      <c r="ET148" s="68"/>
      <c r="EU148" s="68"/>
      <c r="EV148" s="69"/>
    </row>
    <row r="149" spans="1:152" s="29" customFormat="1" ht="15.75" customHeight="1" x14ac:dyDescent="0.2">
      <c r="A149" s="60">
        <f>$A$113</f>
        <v>45578</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4471.97</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4463.8</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4466.25</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4467.5</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4467.5</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4465.01</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4466.07</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4465.75</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4466.01</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4465.58</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4465.6000000000004</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4465.57</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4465.62</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4465.68</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4465.75</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4465.79</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4465.7700000000004</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4465.6499999999996</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4581.21</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4635.6000000000004</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4606.2299999999996</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4500.91</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4464.09</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4523.0600000000004</v>
      </c>
      <c r="ER149" s="68"/>
      <c r="ES149" s="68"/>
      <c r="ET149" s="68"/>
      <c r="EU149" s="68"/>
      <c r="EV149" s="69"/>
    </row>
    <row r="150" spans="1:152" s="29" customFormat="1" ht="15.75" customHeight="1" x14ac:dyDescent="0.2">
      <c r="A150" s="60">
        <f>$A$114</f>
        <v>45579</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4473.68</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4469.49</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4467.21</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4467.3600000000006</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4467.74</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4487.1400000000003</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4491.04</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4644.8600000000006</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4465.63</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4553.25</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4571.33</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4581.1000000000004</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4550.93</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4545.26</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4545.47</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4546</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4534.34</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4544.6000000000004</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4638.01</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4690.93</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4631.88</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4539.6900000000005</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4463.9400000000005</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4569.43</v>
      </c>
      <c r="ER150" s="68"/>
      <c r="ES150" s="68"/>
      <c r="ET150" s="68"/>
      <c r="EU150" s="68"/>
      <c r="EV150" s="69"/>
    </row>
    <row r="151" spans="1:152" s="29" customFormat="1" ht="15.75" customHeight="1" x14ac:dyDescent="0.2">
      <c r="A151" s="60">
        <f>$A$115</f>
        <v>45580</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4485.67</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4473.42</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4469.42</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4467.45</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4468.57</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4490.82</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4494.6900000000005</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4638.3100000000004</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4465.6400000000003</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4548.22</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4567.5</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4579.04</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4547.6000000000004</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4542.07</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4542.24</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4542.54</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4528.79</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4539.51</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4629.91</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4680.6000000000004</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4628.04</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4532.01</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4463.7700000000004</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4580.74</v>
      </c>
      <c r="ER151" s="68"/>
      <c r="ES151" s="68"/>
      <c r="ET151" s="68"/>
      <c r="EU151" s="68"/>
      <c r="EV151" s="69"/>
    </row>
    <row r="152" spans="1:152" s="29" customFormat="1" ht="15.75" customHeight="1" x14ac:dyDescent="0.2">
      <c r="A152" s="60">
        <f>$A$116</f>
        <v>45581</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4485.68</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4472.63</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4467.6100000000006</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4466.63</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4466.62</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4489.62</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4510.18</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4646.76</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4472.01</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4579.8</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4615.54</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4609.8999999999996</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4564.08</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4563.58</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4576.8900000000003</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4572.18</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4561.7</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4612.25</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4660.5600000000004</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4721.43</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4648.67</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4542.8500000000004</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4464.5</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4565.55</v>
      </c>
      <c r="ER152" s="68"/>
      <c r="ES152" s="68"/>
      <c r="ET152" s="68"/>
      <c r="EU152" s="68"/>
      <c r="EV152" s="69"/>
    </row>
    <row r="153" spans="1:152" s="29" customFormat="1" ht="15.75" customHeight="1" x14ac:dyDescent="0.2">
      <c r="A153" s="60">
        <f>$A$117</f>
        <v>45582</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4479.62</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4471.55</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4467.42</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4466.76</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4466.75</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4486.79</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4492.71</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4603.6900000000005</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4477.0200000000004</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4568.53</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4597.6900000000005</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4590.97</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4550.5200000000004</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4552.1400000000003</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4563.03</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4556.9400000000005</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4553.4400000000005</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4612.66</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4653.3</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4709.62</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4635.1000000000004</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4541.49</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4464.93</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4553.67</v>
      </c>
      <c r="ER153" s="68"/>
      <c r="ES153" s="68"/>
      <c r="ET153" s="68"/>
      <c r="EU153" s="68"/>
      <c r="EV153" s="69"/>
    </row>
    <row r="154" spans="1:152" s="29" customFormat="1" ht="15.75" customHeight="1" x14ac:dyDescent="0.2">
      <c r="A154" s="60">
        <f>$A$118</f>
        <v>45583</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4483.16</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4473.3500000000004</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4468.1499999999996</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4468.07</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4468.3</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4485.53</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4508.3900000000003</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4645.1400000000003</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4548.54</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4653.7700000000004</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4678.6499999999996</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4662.3100000000004</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4630.5600000000004</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4622.49</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4621.2299999999996</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4627.82</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4644.8600000000006</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4672.4799999999996</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4700.9799999999996</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4756.08</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4716.88</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4641.05</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4496.3500000000004</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4601.4799999999996</v>
      </c>
      <c r="ER154" s="68"/>
      <c r="ES154" s="68"/>
      <c r="ET154" s="68"/>
      <c r="EU154" s="68"/>
      <c r="EV154" s="69"/>
    </row>
    <row r="155" spans="1:152" s="29" customFormat="1" ht="15.75" customHeight="1" x14ac:dyDescent="0.2">
      <c r="A155" s="60">
        <f>$A$119</f>
        <v>45584</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4526.41</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4487.01</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4474.8</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4472.47</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4474.26</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4496.6900000000005</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4473.04</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4549.53</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4466.1100000000006</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4531.25</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4583.51</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4588.8600000000006</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4577.8</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4566.83</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4572.6100000000006</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4566.84</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4572.75</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4617.5</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4671.79</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4719.24</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4669.16</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4589.32</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4465.4400000000005</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4616.8500000000004</v>
      </c>
      <c r="ER155" s="68"/>
      <c r="ES155" s="68"/>
      <c r="ET155" s="68"/>
      <c r="EU155" s="68"/>
      <c r="EV155" s="69"/>
    </row>
    <row r="156" spans="1:152" s="29" customFormat="1" ht="15.75" customHeight="1" x14ac:dyDescent="0.2">
      <c r="A156" s="60">
        <f>$A$120</f>
        <v>45585</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4531.21</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4496.59</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4481.87</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4474.63</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4476.26</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4497.3500000000004</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4466.1100000000006</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4502.5</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4466.1499999999996</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4466.25</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4501.29</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4531.6499999999996</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4536.55</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4542.3999999999996</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4548.2299999999996</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4566.32</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4589.84</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4645.75</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4685.99</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4751.5</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4689.6400000000003</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4624.12</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4465.41</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4665.59</v>
      </c>
      <c r="ER156" s="68"/>
      <c r="ES156" s="68"/>
      <c r="ET156" s="68"/>
      <c r="EU156" s="68"/>
      <c r="EV156" s="69"/>
    </row>
    <row r="157" spans="1:152" s="29" customFormat="1" ht="15.75" customHeight="1" x14ac:dyDescent="0.2">
      <c r="A157" s="60">
        <f>$A$121</f>
        <v>45586</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4503.2700000000004</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4479.88</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4474.76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4473.95</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4476.08</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4509.93</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4561</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4704.4400000000005</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4537.3600000000006</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4639.08</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4676.29</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4683.66</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4645.22</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4643.6100000000006</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4637.7299999999996</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4636.43</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4644.34</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4699.84</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4753.43</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4805.17</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4741.9799999999996</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4650.28</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4501.3999999999996</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4656.1400000000003</v>
      </c>
      <c r="ER157" s="68"/>
      <c r="ES157" s="68"/>
      <c r="ET157" s="68"/>
      <c r="EU157" s="68"/>
      <c r="EV157" s="69"/>
    </row>
    <row r="158" spans="1:152" s="29" customFormat="1" ht="15.75" customHeight="1" x14ac:dyDescent="0.2">
      <c r="A158" s="60">
        <f>$A$122</f>
        <v>45587</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4508.97</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4479.57</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4474.4400000000005</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4472.1900000000005</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4475.4400000000005</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4513.57</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4579.1400000000003</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4703.37</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4529.3900000000003</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4642.53</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4686.72</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4693.47</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4658.5600000000004</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4650.67</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4647.87</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4650.0200000000004</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4619.33</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4659.3</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4702.99</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4770.43</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4734.46</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4733.28</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4480.6499999999996</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4683.24</v>
      </c>
      <c r="ER158" s="68"/>
      <c r="ES158" s="68"/>
      <c r="ET158" s="68"/>
      <c r="EU158" s="68"/>
      <c r="EV158" s="69"/>
    </row>
    <row r="159" spans="1:152" s="29" customFormat="1" ht="15.75" customHeight="1" x14ac:dyDescent="0.2">
      <c r="A159" s="60">
        <f>$A$123</f>
        <v>45588</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4532.78</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4497.03</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4485.68</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4483.17</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4483.75</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4517.82</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4592.46</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4716.8999999999996</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4566.62</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4664.84</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4700.45</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4690.32</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4664.97</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4665.5600000000004</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4678.95</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4656.3</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4666.82</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4702.3600000000006</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4710.32</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4756.82</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4699.99</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4586.09</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4465.3</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4619.82</v>
      </c>
      <c r="ER159" s="68"/>
      <c r="ES159" s="68"/>
      <c r="ET159" s="68"/>
      <c r="EU159" s="68"/>
      <c r="EV159" s="69"/>
    </row>
    <row r="160" spans="1:152" s="29" customFormat="1" ht="15.75" customHeight="1" x14ac:dyDescent="0.2">
      <c r="A160" s="60">
        <f>$A$124</f>
        <v>45589</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4519.13</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4491.75</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4482.87</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4479.6400000000003</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4483.3999999999996</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4512.93</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4577.01</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4703.2700000000004</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4570.96</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4671.84</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4701.58</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4691.1499999999996</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4666.51</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4671.9400000000005</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4688.09</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4662.76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4706.1400000000003</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4744.2299999999996</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4768.26</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4870.57</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4780.46</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4632.4799999999996</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4490.03</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4693.4799999999996</v>
      </c>
      <c r="ER160" s="68"/>
      <c r="ES160" s="68"/>
      <c r="ET160" s="68"/>
      <c r="EU160" s="68"/>
      <c r="EV160" s="69"/>
    </row>
    <row r="161" spans="1:152" s="29" customFormat="1" ht="15.75" customHeight="1" x14ac:dyDescent="0.2">
      <c r="A161" s="60">
        <f>$A$125</f>
        <v>45590</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4512.1900000000005</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4487.9799999999996</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4482.7299999999996</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4480.08</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4483.41</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4504.1400000000003</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4549.12</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4638.6499999999996</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4479.38</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4632.93</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4668.13</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4655.88</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4628.92</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4632.0600000000004</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4648.2</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4621.95</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4657.04</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4688.03</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4704.51</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4748.7299999999996</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4689.91</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4559.68</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4464.6400000000003</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4601.6900000000005</v>
      </c>
      <c r="ER161" s="68"/>
      <c r="ES161" s="68"/>
      <c r="ET161" s="68"/>
      <c r="EU161" s="68"/>
      <c r="EV161" s="69"/>
    </row>
    <row r="162" spans="1:152" s="29" customFormat="1" ht="15.75" customHeight="1" x14ac:dyDescent="0.2">
      <c r="A162" s="60">
        <f>$A$126</f>
        <v>45591</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4542.5600000000004</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4506.83</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4487.3600000000006</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4482.67</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4486.6400000000003</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4500.38</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4527.78</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4591.87</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4465.28</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4548.99</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4593.3100000000004</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4596.53</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4585.74</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4580.04</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4585.75</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4579.49</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4596.26</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4672.88</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4735.5</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4987.58</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4809.4400000000005</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4630.16</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4464.33</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4667.32</v>
      </c>
      <c r="ER162" s="68"/>
      <c r="ES162" s="68"/>
      <c r="ET162" s="68"/>
      <c r="EU162" s="68"/>
      <c r="EV162" s="69"/>
    </row>
    <row r="163" spans="1:152" s="29" customFormat="1" ht="15.75" customHeight="1" x14ac:dyDescent="0.2">
      <c r="A163" s="60">
        <f>$A$127</f>
        <v>45592</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4570.34</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4522.8500000000004</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4498.46</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4486.91</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4487.28</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4510.33</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4485.84</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4521.5</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4464.68</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4473.05</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4538.26</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4570.29</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4575.78</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4583.3900000000003</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4589.87</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4609.67</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4648.99</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4706.49</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4753.03</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4836.12</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4785.63</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4697.25</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4515.2</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4666.75</v>
      </c>
      <c r="ER163" s="68"/>
      <c r="ES163" s="68"/>
      <c r="ET163" s="68"/>
      <c r="EU163" s="68"/>
      <c r="EV163" s="69"/>
    </row>
    <row r="164" spans="1:152" s="29" customFormat="1" ht="15.75" customHeight="1" x14ac:dyDescent="0.2">
      <c r="A164" s="60">
        <f>$A$128</f>
        <v>45593</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4539.4799999999996</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4505.3999999999996</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4490.92</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4485.2</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4481.58</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4524.6400000000003</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4629</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4767.3600000000006</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4604.57</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4679.32</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4712.76</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4703.79</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4678.51</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4709.1000000000004</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4693.3500000000004</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4666.5600000000004</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4693.1400000000003</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4725.97</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4740.12</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4792.1000000000004</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4746.53</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4642.91</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4536.16</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4691.83</v>
      </c>
      <c r="ER164" s="68"/>
      <c r="ES164" s="68"/>
      <c r="ET164" s="68"/>
      <c r="EU164" s="68"/>
      <c r="EV164" s="69"/>
    </row>
    <row r="165" spans="1:152" s="29" customFormat="1" ht="15.75" customHeight="1" x14ac:dyDescent="0.2">
      <c r="A165" s="60">
        <f>$A$129</f>
        <v>45594</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4560.13</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4501.18</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4492.3100000000004</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4497.12</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4500.54</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4539.25</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4625.34</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4731.49</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4590.42</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4695.33</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4740.74</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4724.07</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4698.07</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4697.58</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4712.6499999999996</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4676.59</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4709.95</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4739.45</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4759.3</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4817.8999999999996</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4770.8</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4649.3</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4507.5600000000004</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4704.71</v>
      </c>
      <c r="ER165" s="68"/>
      <c r="ES165" s="68"/>
      <c r="ET165" s="68"/>
      <c r="EU165" s="68"/>
      <c r="EV165" s="69"/>
    </row>
    <row r="166" spans="1:152" s="29" customFormat="1" ht="15.75" customHeight="1" x14ac:dyDescent="0.2">
      <c r="A166" s="60">
        <f>$A$130</f>
        <v>45595</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4514.75</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4492.78</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4482.93</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4492.17</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4495.58</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4522.4400000000005</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4596.2</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4737.92</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4584.42</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4696.1499999999996</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4733.78</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4721.41</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4703.1400000000003</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4697.74</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4705.16</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4667.07</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4694.8999999999996</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4733.67</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4754</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4830.45</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4771.57</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4646.3</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4509.55</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4701.7</v>
      </c>
      <c r="ER166" s="68"/>
      <c r="ES166" s="68"/>
      <c r="ET166" s="68"/>
      <c r="EU166" s="68"/>
      <c r="EV166" s="69"/>
    </row>
    <row r="167" spans="1:152" s="29" customFormat="1" ht="15.75" customHeight="1" x14ac:dyDescent="0.2">
      <c r="A167" s="60">
        <f>$A$131</f>
        <v>45596</v>
      </c>
      <c r="B167" s="61"/>
      <c r="C167" s="61"/>
      <c r="D167" s="61"/>
      <c r="E167" s="61"/>
      <c r="F167" s="61"/>
      <c r="G167" s="61"/>
      <c r="H167" s="62"/>
      <c r="I167" s="63">
        <f>IF($A167="-","-",ROUND(VLOOKUP($A167+ROUND(LEFT(I$136,1)/24,5),'[1]ОАО "АТС"'!$A$57:$F$800,6,FALSE)+HLOOKUP($DL$134,'[1]Сбытовая надбавка'!$F$5:$H$6,2,FALSE),2)+'[1]Иные услуги'!$C$6+HLOOKUP($DR$133,'[1]Услуги по передаче'!$G$5:$J$7,2,FALSE))</f>
        <v>4512.1400000000003</v>
      </c>
      <c r="J167" s="68"/>
      <c r="K167" s="68"/>
      <c r="L167" s="68"/>
      <c r="M167" s="68"/>
      <c r="N167" s="69"/>
      <c r="O167" s="63">
        <f>IF($A167="-","-",ROUND(VLOOKUP($A167+ROUND(LEFT(O$136,1)/24,5),'[1]ОАО "АТС"'!$A$57:$F$800,6,FALSE)+HLOOKUP($DL$134,'[1]Сбытовая надбавка'!$F$5:$H$6,2,FALSE),2)+'[1]Иные услуги'!$C$6+HLOOKUP($DR$133,'[1]Услуги по передаче'!$G$5:$J$7,2,FALSE))</f>
        <v>4486.1900000000005</v>
      </c>
      <c r="P167" s="68"/>
      <c r="Q167" s="68"/>
      <c r="R167" s="68"/>
      <c r="S167" s="68"/>
      <c r="T167" s="69"/>
      <c r="U167" s="63">
        <f>IF($A167="-","-",ROUND(VLOOKUP($A167+ROUND(LEFT(U$136,1)/24,5),'[1]ОАО "АТС"'!$A$57:$F$800,6,FALSE)+HLOOKUP($DL$134,'[1]Сбытовая надбавка'!$F$5:$H$6,2,FALSE),2)+'[1]Иные услуги'!$C$6+HLOOKUP($DR$133,'[1]Услуги по передаче'!$G$5:$J$7,2,FALSE))</f>
        <v>4480.59</v>
      </c>
      <c r="V167" s="68"/>
      <c r="W167" s="68"/>
      <c r="X167" s="68"/>
      <c r="Y167" s="68"/>
      <c r="Z167" s="69"/>
      <c r="AA167" s="63">
        <f>IF($A167="-","-",ROUND(VLOOKUP($A167+ROUND(LEFT(AA$136,1)/24,5),'[1]ОАО "АТС"'!$A$57:$F$800,6,FALSE)+HLOOKUP($DL$134,'[1]Сбытовая надбавка'!$F$5:$H$6,2,FALSE),2)+'[1]Иные услуги'!$C$6+HLOOKUP($DR$133,'[1]Услуги по передаче'!$G$5:$J$7,2,FALSE))</f>
        <v>4478.13</v>
      </c>
      <c r="AB167" s="68"/>
      <c r="AC167" s="68"/>
      <c r="AD167" s="68"/>
      <c r="AE167" s="68"/>
      <c r="AF167" s="69"/>
      <c r="AG167" s="63">
        <f>IF($A167="-","-",ROUND(VLOOKUP($A167+ROUND(LEFT(AG$136,1)/24,5),'[1]ОАО "АТС"'!$A$57:$F$800,6,FALSE)+HLOOKUP($DL$134,'[1]Сбытовая надбавка'!$F$5:$H$6,2,FALSE),2)+'[1]Иные услуги'!$C$6+HLOOKUP($DR$133,'[1]Услуги по передаче'!$G$5:$J$7,2,FALSE))</f>
        <v>4478.62</v>
      </c>
      <c r="AH167" s="68"/>
      <c r="AI167" s="68"/>
      <c r="AJ167" s="68"/>
      <c r="AK167" s="68"/>
      <c r="AL167" s="69"/>
      <c r="AM167" s="63">
        <f>IF($A167="-","-",ROUND(VLOOKUP($A167+ROUND(LEFT(AM$136,1)/24,5),'[1]ОАО "АТС"'!$A$57:$F$800,6,FALSE)+HLOOKUP($DL$134,'[1]Сбытовая надбавка'!$F$5:$H$6,2,FALSE),2)+'[1]Иные услуги'!$C$6+HLOOKUP($DR$133,'[1]Услуги по передаче'!$G$5:$J$7,2,FALSE))</f>
        <v>4511.12</v>
      </c>
      <c r="AN167" s="68"/>
      <c r="AO167" s="68"/>
      <c r="AP167" s="68"/>
      <c r="AQ167" s="68"/>
      <c r="AR167" s="69"/>
      <c r="AS167" s="63">
        <f>IF($A167="-","-",ROUND(VLOOKUP($A167+ROUND(LEFT(AS$136,1)/24,5),'[1]ОАО "АТС"'!$A$57:$F$800,6,FALSE)+HLOOKUP($DL$134,'[1]Сбытовая надбавка'!$F$5:$H$6,2,FALSE),2)+'[1]Иные услуги'!$C$6+HLOOKUP($DR$133,'[1]Услуги по передаче'!$G$5:$J$7,2,FALSE))</f>
        <v>4579.12</v>
      </c>
      <c r="AT167" s="68"/>
      <c r="AU167" s="68"/>
      <c r="AV167" s="68"/>
      <c r="AW167" s="68"/>
      <c r="AX167" s="69"/>
      <c r="AY167" s="63">
        <f>IF($A167="-","-",ROUND(VLOOKUP($A167+ROUND(LEFT(AY$136,1)/24,5),'[1]ОАО "АТС"'!$A$57:$F$800,6,FALSE)+HLOOKUP($DL$134,'[1]Сбытовая надбавка'!$F$5:$H$6,2,FALSE),2)+'[1]Иные услуги'!$C$6+HLOOKUP($DR$133,'[1]Услуги по передаче'!$G$5:$J$7,2,FALSE))</f>
        <v>4735.2700000000004</v>
      </c>
      <c r="AZ167" s="68"/>
      <c r="BA167" s="68"/>
      <c r="BB167" s="68"/>
      <c r="BC167" s="68"/>
      <c r="BD167" s="69"/>
      <c r="BE167" s="63">
        <f>IF($A167="-","-",ROUND(VLOOKUP($A167+ROUND(LEFT(BE$136,1)/24,5),'[1]ОАО "АТС"'!$A$57:$F$800,6,FALSE)+HLOOKUP($DL$134,'[1]Сбытовая надбавка'!$F$5:$H$6,2,FALSE),2)+'[1]Иные услуги'!$C$6+HLOOKUP($DR$133,'[1]Услуги по передаче'!$G$5:$J$7,2,FALSE))</f>
        <v>4581.63</v>
      </c>
      <c r="BF167" s="68"/>
      <c r="BG167" s="68"/>
      <c r="BH167" s="68"/>
      <c r="BI167" s="68"/>
      <c r="BJ167" s="69"/>
      <c r="BK167" s="63">
        <f>IF($A167="-","-",ROUND(VLOOKUP($A167+ROUND(LEFT(BK$136,1)/24,5),'[1]ОАО "АТС"'!$A$57:$F$800,6,FALSE)+HLOOKUP($DL$134,'[1]Сбытовая надбавка'!$F$5:$H$6,2,FALSE),2)+'[1]Иные услуги'!$C$6+HLOOKUP($DR$133,'[1]Услуги по передаче'!$G$5:$J$7,2,FALSE))</f>
        <v>4682.04</v>
      </c>
      <c r="BL167" s="68"/>
      <c r="BM167" s="68"/>
      <c r="BN167" s="68"/>
      <c r="BO167" s="68"/>
      <c r="BP167" s="69"/>
      <c r="BQ167" s="63">
        <f>IF($A167="-","-",ROUND(VLOOKUP($A167+ROUND(LEFT(BQ$136,2)/24,5),'[1]ОАО "АТС"'!$A$57:$F$800,6,FALSE)+HLOOKUP($DL$134,'[1]Сбытовая надбавка'!$F$5:$H$6,2,FALSE),2)+'[1]Иные услуги'!$C$6+HLOOKUP($DR$133,'[1]Услуги по передаче'!$G$5:$J$7,2,FALSE))</f>
        <v>4695.4799999999996</v>
      </c>
      <c r="BR167" s="68"/>
      <c r="BS167" s="68"/>
      <c r="BT167" s="68"/>
      <c r="BU167" s="68"/>
      <c r="BV167" s="69"/>
      <c r="BW167" s="63">
        <f>IF($A167="-","-",ROUND(VLOOKUP($A167+ROUND(LEFT(BW$136,2)/24,5),'[1]ОАО "АТС"'!$A$57:$F$800,6,FALSE)+HLOOKUP($DL$134,'[1]Сбытовая надбавка'!$F$5:$H$6,2,FALSE),2)+'[1]Иные услуги'!$C$6+HLOOKUP($DR$133,'[1]Услуги по передаче'!$G$5:$J$7,2,FALSE))</f>
        <v>4690.76</v>
      </c>
      <c r="BX167" s="68"/>
      <c r="BY167" s="68"/>
      <c r="BZ167" s="68"/>
      <c r="CA167" s="68"/>
      <c r="CB167" s="69"/>
      <c r="CC167" s="63">
        <f>IF($A167="-","-",ROUND(VLOOKUP($A167+ROUND(LEFT(CC$136,2)/24,5),'[1]ОАО "АТС"'!$A$57:$F$800,6,FALSE)+HLOOKUP($DL$134,'[1]Сбытовая надбавка'!$F$5:$H$6,2,FALSE),2)+'[1]Иные услуги'!$C$6+HLOOKUP($DR$133,'[1]Услуги по передаче'!$G$5:$J$7,2,FALSE))</f>
        <v>4662.6499999999996</v>
      </c>
      <c r="CD167" s="68"/>
      <c r="CE167" s="68"/>
      <c r="CF167" s="68"/>
      <c r="CG167" s="68"/>
      <c r="CH167" s="69"/>
      <c r="CI167" s="63">
        <f>IF($A167="-","-",ROUND(VLOOKUP($A167+ROUND(LEFT(CI$136,2)/24,5),'[1]ОАО "АТС"'!$A$57:$F$800,6,FALSE)+HLOOKUP($DL$134,'[1]Сбытовая надбавка'!$F$5:$H$6,2,FALSE),2)+'[1]Иные услуги'!$C$6+HLOOKUP($DR$133,'[1]Услуги по передаче'!$G$5:$J$7,2,FALSE))</f>
        <v>4668.25</v>
      </c>
      <c r="CJ167" s="68"/>
      <c r="CK167" s="68"/>
      <c r="CL167" s="68"/>
      <c r="CM167" s="68"/>
      <c r="CN167" s="69"/>
      <c r="CO167" s="63">
        <f>IF($A167="-","-",ROUND(VLOOKUP($A167+ROUND(LEFT(CO$136,2)/24,5),'[1]ОАО "АТС"'!$A$57:$F$800,6,FALSE)+HLOOKUP($DL$134,'[1]Сбытовая надбавка'!$F$5:$H$6,2,FALSE),2)+'[1]Иные услуги'!$C$6+HLOOKUP($DR$133,'[1]Услуги по передаче'!$G$5:$J$7,2,FALSE))</f>
        <v>4676.03</v>
      </c>
      <c r="CP167" s="68"/>
      <c r="CQ167" s="68"/>
      <c r="CR167" s="68"/>
      <c r="CS167" s="68"/>
      <c r="CT167" s="69"/>
      <c r="CU167" s="63">
        <f>IF($A167="-","-",ROUND(VLOOKUP($A167+ROUND(LEFT(CU$136,2)/24,5),'[1]ОАО "АТС"'!$A$57:$F$800,6,FALSE)+HLOOKUP($DL$134,'[1]Сбытовая надбавка'!$F$5:$H$6,2,FALSE),2)+'[1]Иные услуги'!$C$6+HLOOKUP($DR$133,'[1]Услуги по передаче'!$G$5:$J$7,2,FALSE))</f>
        <v>4652.95</v>
      </c>
      <c r="CV167" s="68"/>
      <c r="CW167" s="68"/>
      <c r="CX167" s="68"/>
      <c r="CY167" s="68"/>
      <c r="CZ167" s="69"/>
      <c r="DA167" s="63">
        <f>IF($A167="-","-",ROUND(VLOOKUP($A167+ROUND(LEFT(DA$136,2)/24,5),'[1]ОАО "АТС"'!$A$57:$F$800,6,FALSE)+HLOOKUP($DL$134,'[1]Сбытовая надбавка'!$F$5:$H$6,2,FALSE),2)+'[1]Иные услуги'!$C$6+HLOOKUP($DR$133,'[1]Услуги по передаче'!$G$5:$J$7,2,FALSE))</f>
        <v>4677.28</v>
      </c>
      <c r="DB167" s="68"/>
      <c r="DC167" s="68"/>
      <c r="DD167" s="68"/>
      <c r="DE167" s="68"/>
      <c r="DF167" s="69"/>
      <c r="DG167" s="63">
        <f>IF($A167="-","-",ROUND(VLOOKUP($A167+ROUND(LEFT(DG$136,2)/24,5),'[1]ОАО "АТС"'!$A$57:$F$800,6,FALSE)+HLOOKUP($DL$134,'[1]Сбытовая надбавка'!$F$5:$H$6,2,FALSE),2)+'[1]Иные услуги'!$C$6+HLOOKUP($DR$133,'[1]Услуги по передаче'!$G$5:$J$7,2,FALSE))</f>
        <v>4716.41</v>
      </c>
      <c r="DH167" s="68"/>
      <c r="DI167" s="68"/>
      <c r="DJ167" s="68"/>
      <c r="DK167" s="68"/>
      <c r="DL167" s="69"/>
      <c r="DM167" s="63">
        <f>IF($A167="-","-",ROUND(VLOOKUP($A167+ROUND(LEFT(DM$136,2)/24,5),'[1]ОАО "АТС"'!$A$57:$F$800,6,FALSE)+HLOOKUP($DL$134,'[1]Сбытовая надбавка'!$F$5:$H$6,2,FALSE),2)+'[1]Иные услуги'!$C$6+HLOOKUP($DR$133,'[1]Услуги по передаче'!$G$5:$J$7,2,FALSE))</f>
        <v>4745.03</v>
      </c>
      <c r="DN167" s="68"/>
      <c r="DO167" s="68"/>
      <c r="DP167" s="68"/>
      <c r="DQ167" s="68"/>
      <c r="DR167" s="69"/>
      <c r="DS167" s="63">
        <f>IF($A167="-","-",ROUND(VLOOKUP($A167+ROUND(LEFT(DS$136,2)/24,5),'[1]ОАО "АТС"'!$A$57:$F$800,6,FALSE)+HLOOKUP($DL$134,'[1]Сбытовая надбавка'!$F$5:$H$6,2,FALSE),2)+'[1]Иные услуги'!$C$6+HLOOKUP($DR$133,'[1]Услуги по передаче'!$G$5:$J$7,2,FALSE))</f>
        <v>4815.1100000000006</v>
      </c>
      <c r="DT167" s="68"/>
      <c r="DU167" s="68"/>
      <c r="DV167" s="68"/>
      <c r="DW167" s="68"/>
      <c r="DX167" s="69"/>
      <c r="DY167" s="63">
        <f>IF($A167="-","-",ROUND(VLOOKUP($A167+ROUND(LEFT(DY$136,2)/24,5),'[1]ОАО "АТС"'!$A$57:$F$800,6,FALSE)+HLOOKUP($DL$134,'[1]Сбытовая надбавка'!$F$5:$H$6,2,FALSE),2)+'[1]Иные услуги'!$C$6+HLOOKUP($DR$133,'[1]Услуги по передаче'!$G$5:$J$7,2,FALSE))</f>
        <v>4764.34</v>
      </c>
      <c r="DZ167" s="68"/>
      <c r="EA167" s="68"/>
      <c r="EB167" s="68"/>
      <c r="EC167" s="68"/>
      <c r="ED167" s="69"/>
      <c r="EE167" s="63">
        <f>IF($A167="-","-",ROUND(VLOOKUP($A167+ROUND(LEFT(EE$136,2)/24,5),'[1]ОАО "АТС"'!$A$57:$F$800,6,FALSE)+HLOOKUP($DL$134,'[1]Сбытовая надбавка'!$F$5:$H$6,2,FALSE),2)+'[1]Иные услуги'!$C$6+HLOOKUP($DR$133,'[1]Услуги по передаче'!$G$5:$J$7,2,FALSE))</f>
        <v>4650.8600000000006</v>
      </c>
      <c r="EF167" s="68"/>
      <c r="EG167" s="68"/>
      <c r="EH167" s="68"/>
      <c r="EI167" s="68"/>
      <c r="EJ167" s="69"/>
      <c r="EK167" s="63">
        <f>IF($A167="-","-",ROUND(VLOOKUP($A167+ROUND(LEFT(EK$136,2)/24,5),'[1]ОАО "АТС"'!$A$57:$F$800,6,FALSE)+HLOOKUP($DL$134,'[1]Сбытовая надбавка'!$F$5:$H$6,2,FALSE),2)+'[1]Иные услуги'!$C$6+HLOOKUP($DR$133,'[1]Услуги по передаче'!$G$5:$J$7,2,FALSE))</f>
        <v>4521.2</v>
      </c>
      <c r="EL167" s="68"/>
      <c r="EM167" s="68"/>
      <c r="EN167" s="68"/>
      <c r="EO167" s="68"/>
      <c r="EP167" s="69"/>
      <c r="EQ167" s="63">
        <f>IF($A167="-","-",ROUND(VLOOKUP($A167+ROUND(LEFT(EQ$136,2)/24,5),'[1]ОАО "АТС"'!$A$57:$F$800,6,FALSE)+HLOOKUP($DL$134,'[1]Сбытовая надбавка'!$F$5:$H$6,2,FALSE),2)+'[1]Иные услуги'!$C$6+HLOOKUP($DR$133,'[1]Услуги по передаче'!$G$5:$J$7,2,FALSE))</f>
        <v>4593.87</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45566</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4466.88</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4467.5</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4467.5</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4467.5</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4467.5</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4467.04</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4466.7299999999996</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4483.37</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4466.38</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4466.3500000000004</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4496.88</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4507.3900000000003</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4480.3900000000003</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4487.1000000000004</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4493.16</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4487.45</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4482.55</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4466.3</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4529.7700000000004</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4558.1100000000006</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4499.87</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4465.45</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4465.66</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4495.8600000000006</v>
      </c>
      <c r="ER173" s="68"/>
      <c r="ES173" s="68"/>
      <c r="ET173" s="68"/>
      <c r="EU173" s="68"/>
      <c r="EV173" s="69"/>
    </row>
    <row r="174" spans="1:152" s="29" customFormat="1" ht="15.75" customHeight="1" x14ac:dyDescent="0.2">
      <c r="A174" s="60">
        <f>$A$102</f>
        <v>45567</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4470.71</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4467</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4467.0200000000004</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4467.0200000000004</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4466.97</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4466.88</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4466.45</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4548.71</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4466.3</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4532.2299999999996</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4554.0600000000004</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4553.67</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4531.32</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4532.3999999999996</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4541.6900000000005</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4533.92</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4523.51</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4508.62</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4582.2700000000004</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4618.9799999999996</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4552.08</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4465.3600000000006</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4465.49</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4570.6400000000003</v>
      </c>
      <c r="ER174" s="68"/>
      <c r="ES174" s="68"/>
      <c r="ET174" s="68"/>
      <c r="EU174" s="68"/>
      <c r="EV174" s="69"/>
    </row>
    <row r="175" spans="1:152" s="29" customFormat="1" ht="15.75" customHeight="1" x14ac:dyDescent="0.2">
      <c r="A175" s="60">
        <f>$A$103</f>
        <v>45568</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4484.96</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4466.57</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4466.63</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4466.62</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4466.54</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4466.4799999999996</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4465.91</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4563.72</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4465.58</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4517.18</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4556.43</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4550.3600000000006</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4503.16</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4489.8500000000004</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4496.91</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4481.8600000000006</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4465.71</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4465.62</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4585.1100000000006</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4649.96</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4589.96</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4471.2700000000004</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4464.72</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4537.6499999999996</v>
      </c>
      <c r="ER175" s="68"/>
      <c r="ES175" s="68"/>
      <c r="ET175" s="68"/>
      <c r="EU175" s="68"/>
      <c r="EV175" s="69"/>
    </row>
    <row r="176" spans="1:152" s="29" customFormat="1" ht="15.75" customHeight="1" x14ac:dyDescent="0.2">
      <c r="A176" s="60">
        <f>$A$104</f>
        <v>45569</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4470.72</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4466.8</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4466.8600000000006</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4466.87</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4466.78</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4466.55</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4465.8100000000004</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4552.6400000000003</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4465.74</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4505.25</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4538.51</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4546.25</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4513.1499999999996</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4499.75</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4499.68</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4491.93</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4476.12</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4497.1900000000005</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4613.84</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4647.2700000000004</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4612.6000000000004</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4494.92</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4464.1100000000006</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4590.1900000000005</v>
      </c>
      <c r="ER176" s="68"/>
      <c r="ES176" s="68"/>
      <c r="ET176" s="68"/>
      <c r="EU176" s="68"/>
      <c r="EV176" s="69"/>
    </row>
    <row r="177" spans="1:152" s="29" customFormat="1" ht="15.75" customHeight="1" x14ac:dyDescent="0.2">
      <c r="A177" s="60">
        <f>$A$105</f>
        <v>45570</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4488.78</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4466.51</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4466.6400000000003</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4466.6499999999996</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4466.59</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4466.45</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4465.8999999999996</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4465.55</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4465.67</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4465.83</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4476.3600000000006</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4484.88</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4465.74</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4465.76</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4465.79</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4465.76</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4465.76</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4465.7700000000004</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4574.21</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4625.58</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4543.18</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4463.53</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4463.84</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4564.38</v>
      </c>
      <c r="ER177" s="68"/>
      <c r="ES177" s="68"/>
      <c r="ET177" s="68"/>
      <c r="EU177" s="68"/>
      <c r="EV177" s="69"/>
    </row>
    <row r="178" spans="1:152" s="29" customFormat="1" ht="15.75" customHeight="1" x14ac:dyDescent="0.2">
      <c r="A178" s="60">
        <f>$A$106</f>
        <v>45571</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4489.25</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4466.53</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4466.63</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4466.6499999999996</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4466.6100000000006</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4466.5600000000004</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4465.8999999999996</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4465.75</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4465.72</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4465.75</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4465.8100000000004</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4465.8500000000004</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4465.84</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4465.8600000000006</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4465.8500000000004</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4465.84</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4465.8500000000004</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4465.63</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4555.22</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4618.09</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4573.32</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4464.08</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4463.97</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4527.7</v>
      </c>
      <c r="ER178" s="68"/>
      <c r="ES178" s="68"/>
      <c r="ET178" s="68"/>
      <c r="EU178" s="68"/>
      <c r="EV178" s="69"/>
    </row>
    <row r="179" spans="1:152" s="29" customFormat="1" ht="15.75" customHeight="1" x14ac:dyDescent="0.2">
      <c r="A179" s="60">
        <f>$A$107</f>
        <v>45572</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4469.22</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4466.6400000000003</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4466.7299999999996</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4466.7299999999996</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4466.62</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4466.62</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4465.95</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4542.46</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4465.83</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4509.72</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4560.66</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4563.1900000000005</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4527.0200000000004</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4509.37</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4533.88</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4551.5600000000004</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4540.9799999999996</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4560.7299999999996</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4617.66</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4646.51</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4587.1499999999996</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4474.2700000000004</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4464.8</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4516.42</v>
      </c>
      <c r="ER179" s="68"/>
      <c r="ES179" s="68"/>
      <c r="ET179" s="68"/>
      <c r="EU179" s="68"/>
      <c r="EV179" s="69"/>
    </row>
    <row r="180" spans="1:152" s="29" customFormat="1" ht="15.75" customHeight="1" x14ac:dyDescent="0.2">
      <c r="A180" s="60">
        <f>$A$108</f>
        <v>45573</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4466.87</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4466.92</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4466.96</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4466.97</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4466.92</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4466.8</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4466.18</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4515.68</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4465.76</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4500.59</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4546.45</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4549.22</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4515.45</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4499.5600000000004</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4522.82</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4540.7299999999996</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4535.63</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4551.8600000000006</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4607.09</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4634.45</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4575.42</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4464.8999999999996</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4465.1499999999996</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4518.3</v>
      </c>
      <c r="ER180" s="68"/>
      <c r="ES180" s="68"/>
      <c r="ET180" s="68"/>
      <c r="EU180" s="68"/>
      <c r="EV180" s="69"/>
    </row>
    <row r="181" spans="1:152" s="29" customFormat="1" ht="15.75" customHeight="1" x14ac:dyDescent="0.2">
      <c r="A181" s="60">
        <f>$A$109</f>
        <v>45574</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4475.1900000000005</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4466.8100000000004</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4466.8500000000004</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4466.8500000000004</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4466.83</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4469.4799999999996</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4465.76</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4571.04</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4465.78</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4532.95</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4555.18</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4553.18</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4530.1100000000006</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4531.1400000000003</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4538.42</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4533.46</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4502.13</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4509.18</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4618.92</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4665.47</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4634.2700000000004</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4538.41</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4463.82</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4603.97</v>
      </c>
      <c r="ER181" s="68"/>
      <c r="ES181" s="68"/>
      <c r="ET181" s="68"/>
      <c r="EU181" s="68"/>
      <c r="EV181" s="69"/>
    </row>
    <row r="182" spans="1:152" s="29" customFormat="1" ht="15.75" customHeight="1" x14ac:dyDescent="0.2">
      <c r="A182" s="60">
        <f>$A$110</f>
        <v>45575</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4494.83</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4468.72</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4466.7700000000004</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4466.76</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4466.7</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4478.9799999999996</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4465.7700000000004</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4598.3600000000006</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4465.32</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4582.3900000000003</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4636.82</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4628.22</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4582.67</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4597.88</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4586.1000000000004</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4551.07</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4512.6400000000003</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4513.17</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4767.3900000000003</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4885.8100000000004</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4708.78</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4574.5</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4464.43</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4624.8900000000003</v>
      </c>
      <c r="ER182" s="68"/>
      <c r="ES182" s="68"/>
      <c r="ET182" s="68"/>
      <c r="EU182" s="68"/>
      <c r="EV182" s="69"/>
    </row>
    <row r="183" spans="1:152" s="29" customFormat="1" ht="15.75" customHeight="1" x14ac:dyDescent="0.2">
      <c r="A183" s="60">
        <f>$A$111</f>
        <v>45576</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4491.82</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4471.6100000000006</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4466.84</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4466.83</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4466.79</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4481.6900000000005</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4474.76</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4632.53</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4465.92</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4569.49</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4593.34</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4580.0200000000004</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4543.2</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4524.54</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4543.8</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4551.3</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4532.41</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4529.71</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4637.6499999999996</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4702.8999999999996</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4653.21</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4564.57</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4464.13</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4599.43</v>
      </c>
      <c r="ER183" s="68"/>
      <c r="ES183" s="68"/>
      <c r="ET183" s="68"/>
      <c r="EU183" s="68"/>
      <c r="EV183" s="69"/>
    </row>
    <row r="184" spans="1:152" s="29" customFormat="1" ht="15.75" customHeight="1" x14ac:dyDescent="0.2">
      <c r="A184" s="60">
        <f>$A$112</f>
        <v>45577</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4489.22</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4466.05</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4466.2299999999996</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4466.25</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4466.25</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4466.0600000000004</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4465.13</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4464.4799999999996</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4465.3100000000004</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4465.41</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4490.01</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4496.5</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4489.76</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4482.3600000000006</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4490.04</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4476.88</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4465.38</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4473.45</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4589.37</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4623.84</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4584.63</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4503.3100000000004</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4462.33</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4523.57</v>
      </c>
      <c r="ER184" s="68"/>
      <c r="ES184" s="68"/>
      <c r="ET184" s="68"/>
      <c r="EU184" s="68"/>
      <c r="EV184" s="69"/>
    </row>
    <row r="185" spans="1:152" s="29" customFormat="1" ht="15.75" customHeight="1" x14ac:dyDescent="0.2">
      <c r="A185" s="60">
        <f>$A$113</f>
        <v>45578</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4471.97</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4463.8</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4466.25</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4467.5</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4467.5</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4465.01</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4466.07</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4465.75</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4466.01</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4465.58</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4465.6000000000004</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4465.57</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4465.62</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4465.68</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4465.75</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4465.79</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4465.7700000000004</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4465.6499999999996</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4581.21</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4635.6000000000004</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4606.2299999999996</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4500.91</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4464.09</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4523.0600000000004</v>
      </c>
      <c r="ER185" s="68"/>
      <c r="ES185" s="68"/>
      <c r="ET185" s="68"/>
      <c r="EU185" s="68"/>
      <c r="EV185" s="69"/>
    </row>
    <row r="186" spans="1:152" s="29" customFormat="1" ht="15.75" customHeight="1" x14ac:dyDescent="0.2">
      <c r="A186" s="60">
        <f>$A$114</f>
        <v>45579</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4473.68</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4469.49</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4467.21</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4467.3600000000006</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4467.74</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4487.1400000000003</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4491.04</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4644.8600000000006</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4465.63</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4553.25</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4571.33</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4581.1000000000004</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4550.93</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4545.26</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4545.47</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4546</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4534.34</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4544.6000000000004</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4638.01</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4690.93</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4631.88</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4539.6900000000005</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4463.9400000000005</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4569.43</v>
      </c>
      <c r="ER186" s="68"/>
      <c r="ES186" s="68"/>
      <c r="ET186" s="68"/>
      <c r="EU186" s="68"/>
      <c r="EV186" s="69"/>
    </row>
    <row r="187" spans="1:152" s="29" customFormat="1" ht="15.75" customHeight="1" x14ac:dyDescent="0.2">
      <c r="A187" s="60">
        <f>$A$115</f>
        <v>45580</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4485.67</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4473.42</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4469.42</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4467.45</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4468.57</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4490.82</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4494.6900000000005</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4638.3100000000004</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4465.6400000000003</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4548.22</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4567.5</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4579.04</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4547.6000000000004</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4542.07</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4542.24</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4542.54</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4528.79</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4539.51</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4629.91</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4680.6000000000004</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4628.04</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4532.01</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4463.7700000000004</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4580.74</v>
      </c>
      <c r="ER187" s="68"/>
      <c r="ES187" s="68"/>
      <c r="ET187" s="68"/>
      <c r="EU187" s="68"/>
      <c r="EV187" s="69"/>
    </row>
    <row r="188" spans="1:152" s="29" customFormat="1" ht="15.75" customHeight="1" x14ac:dyDescent="0.2">
      <c r="A188" s="60">
        <f>$A$116</f>
        <v>45581</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4485.68</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4472.63</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4467.6100000000006</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4466.63</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4466.62</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4489.62</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4510.18</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4646.76</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4472.01</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4579.8</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4615.54</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4609.8999999999996</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4564.08</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4563.58</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4576.8900000000003</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4572.18</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4561.7</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4612.25</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4660.5600000000004</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4721.43</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4648.67</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4542.8500000000004</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4464.5</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4565.55</v>
      </c>
      <c r="ER188" s="68"/>
      <c r="ES188" s="68"/>
      <c r="ET188" s="68"/>
      <c r="EU188" s="68"/>
      <c r="EV188" s="69"/>
    </row>
    <row r="189" spans="1:152" s="29" customFormat="1" ht="15.75" customHeight="1" x14ac:dyDescent="0.2">
      <c r="A189" s="60">
        <f>$A$117</f>
        <v>45582</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4479.62</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4471.55</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4467.42</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4466.76</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4466.75</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4486.79</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4492.71</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4603.6900000000005</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4477.0200000000004</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4568.53</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4597.6900000000005</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4590.97</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4550.5200000000004</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4552.1400000000003</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4563.03</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4556.9400000000005</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4553.4400000000005</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4612.66</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4653.3</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4709.62</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4635.1000000000004</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4541.49</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4464.93</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4553.67</v>
      </c>
      <c r="ER189" s="68"/>
      <c r="ES189" s="68"/>
      <c r="ET189" s="68"/>
      <c r="EU189" s="68"/>
      <c r="EV189" s="69"/>
    </row>
    <row r="190" spans="1:152" s="29" customFormat="1" ht="15.75" customHeight="1" x14ac:dyDescent="0.2">
      <c r="A190" s="60">
        <f>$A$118</f>
        <v>45583</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4483.16</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4473.3500000000004</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4468.1499999999996</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4468.07</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4468.3</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4485.53</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4508.3900000000003</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4645.1400000000003</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4548.54</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4653.7700000000004</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4678.6499999999996</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4662.3100000000004</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4630.5600000000004</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4622.49</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4621.2299999999996</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4627.82</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4644.8600000000006</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4672.4799999999996</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4700.9799999999996</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4756.08</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4716.88</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4641.05</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4496.3500000000004</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4601.4799999999996</v>
      </c>
      <c r="ER190" s="68"/>
      <c r="ES190" s="68"/>
      <c r="ET190" s="68"/>
      <c r="EU190" s="68"/>
      <c r="EV190" s="69"/>
    </row>
    <row r="191" spans="1:152" s="29" customFormat="1" ht="15.75" customHeight="1" x14ac:dyDescent="0.2">
      <c r="A191" s="60">
        <f>$A$119</f>
        <v>45584</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4526.41</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4487.01</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4474.8</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4472.47</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4474.26</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4496.6900000000005</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4473.04</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4549.53</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4466.1100000000006</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4531.25</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4583.51</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4588.8600000000006</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4577.8</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4566.83</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4572.6100000000006</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4566.84</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4572.75</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4617.5</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4671.79</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4719.24</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4669.16</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4589.32</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4465.4400000000005</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4616.8500000000004</v>
      </c>
      <c r="ER191" s="68"/>
      <c r="ES191" s="68"/>
      <c r="ET191" s="68"/>
      <c r="EU191" s="68"/>
      <c r="EV191" s="69"/>
    </row>
    <row r="192" spans="1:152" s="29" customFormat="1" ht="15.75" customHeight="1" x14ac:dyDescent="0.2">
      <c r="A192" s="60">
        <f>$A$120</f>
        <v>45585</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4531.21</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4496.59</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4481.87</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4474.63</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4476.26</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4497.3500000000004</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4466.1100000000006</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4502.5</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4466.1499999999996</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4466.25</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4501.29</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4531.6499999999996</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4536.55</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4542.3999999999996</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4548.2299999999996</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4566.32</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4589.84</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4645.75</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4685.99</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4751.5</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4689.6400000000003</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4624.12</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4465.41</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4665.59</v>
      </c>
      <c r="ER192" s="68"/>
      <c r="ES192" s="68"/>
      <c r="ET192" s="68"/>
      <c r="EU192" s="68"/>
      <c r="EV192" s="69"/>
    </row>
    <row r="193" spans="1:152" s="29" customFormat="1" ht="15.75" customHeight="1" x14ac:dyDescent="0.2">
      <c r="A193" s="60">
        <f>$A$121</f>
        <v>45586</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4503.2700000000004</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4479.88</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4474.76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4473.95</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4476.08</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4509.93</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4561</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4704.4400000000005</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4537.3600000000006</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4639.08</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4676.29</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4683.66</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4645.22</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4643.6100000000006</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4637.7299999999996</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4636.43</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4644.34</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4699.84</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4753.43</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4805.17</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4741.9799999999996</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4650.28</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4501.3999999999996</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4656.1400000000003</v>
      </c>
      <c r="ER193" s="68"/>
      <c r="ES193" s="68"/>
      <c r="ET193" s="68"/>
      <c r="EU193" s="68"/>
      <c r="EV193" s="69"/>
    </row>
    <row r="194" spans="1:152" s="29" customFormat="1" ht="15.75" customHeight="1" x14ac:dyDescent="0.2">
      <c r="A194" s="60">
        <f>$A$122</f>
        <v>45587</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4508.97</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4479.57</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4474.4400000000005</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4472.1900000000005</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4475.4400000000005</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4513.57</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4579.1400000000003</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4703.37</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4529.3900000000003</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4642.53</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4686.72</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4693.47</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4658.5600000000004</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4650.67</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4647.87</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4650.0200000000004</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4619.33</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4659.3</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4702.99</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4770.43</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4734.46</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4733.28</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4480.6499999999996</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4683.24</v>
      </c>
      <c r="ER194" s="68"/>
      <c r="ES194" s="68"/>
      <c r="ET194" s="68"/>
      <c r="EU194" s="68"/>
      <c r="EV194" s="69"/>
    </row>
    <row r="195" spans="1:152" s="29" customFormat="1" ht="15.75" customHeight="1" x14ac:dyDescent="0.2">
      <c r="A195" s="60">
        <f>$A$123</f>
        <v>45588</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4532.78</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4497.03</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4485.68</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4483.17</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4483.75</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4517.82</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4592.46</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4716.8999999999996</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4566.62</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4664.84</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4700.45</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4690.32</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4664.97</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4665.5600000000004</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4678.95</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4656.3</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4666.82</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4702.3600000000006</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4710.32</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4756.82</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4699.99</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4586.09</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4465.3</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4619.82</v>
      </c>
      <c r="ER195" s="68"/>
      <c r="ES195" s="68"/>
      <c r="ET195" s="68"/>
      <c r="EU195" s="68"/>
      <c r="EV195" s="69"/>
    </row>
    <row r="196" spans="1:152" s="29" customFormat="1" ht="15.75" customHeight="1" x14ac:dyDescent="0.2">
      <c r="A196" s="60">
        <f>$A$124</f>
        <v>45589</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4519.13</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4491.75</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4482.87</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4479.6400000000003</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4483.3999999999996</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4512.93</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4577.01</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4703.2700000000004</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4570.96</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4671.84</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4701.58</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4691.1499999999996</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4666.51</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4671.9400000000005</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4688.09</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4662.76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4706.1400000000003</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4744.2299999999996</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4768.26</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4870.57</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4780.46</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4632.4799999999996</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4490.03</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4693.4799999999996</v>
      </c>
      <c r="ER196" s="68"/>
      <c r="ES196" s="68"/>
      <c r="ET196" s="68"/>
      <c r="EU196" s="68"/>
      <c r="EV196" s="69"/>
    </row>
    <row r="197" spans="1:152" s="29" customFormat="1" ht="15.75" customHeight="1" x14ac:dyDescent="0.2">
      <c r="A197" s="60">
        <f>$A$125</f>
        <v>45590</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4512.1900000000005</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4487.9799999999996</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4482.7299999999996</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4480.08</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4483.41</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4504.1400000000003</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4549.12</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4638.6499999999996</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4479.38</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4632.93</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4668.13</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4655.88</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4628.92</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4632.0600000000004</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4648.2</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4621.95</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4657.04</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4688.03</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4704.51</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4748.7299999999996</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4689.91</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4559.68</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4464.6400000000003</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4601.6900000000005</v>
      </c>
      <c r="ER197" s="68"/>
      <c r="ES197" s="68"/>
      <c r="ET197" s="68"/>
      <c r="EU197" s="68"/>
      <c r="EV197" s="69"/>
    </row>
    <row r="198" spans="1:152" s="29" customFormat="1" ht="15.75" customHeight="1" x14ac:dyDescent="0.2">
      <c r="A198" s="60">
        <f>$A$126</f>
        <v>45591</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4542.5600000000004</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4506.83</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4487.3600000000006</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4482.67</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4486.6400000000003</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4500.38</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4527.78</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4591.87</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4465.28</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4548.99</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4593.3100000000004</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4596.53</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4585.74</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4580.04</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4585.75</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4579.49</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4596.26</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4672.88</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4735.5</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4987.58</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4809.4400000000005</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4630.16</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4464.33</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4667.32</v>
      </c>
      <c r="ER198" s="68"/>
      <c r="ES198" s="68"/>
      <c r="ET198" s="68"/>
      <c r="EU198" s="68"/>
      <c r="EV198" s="69"/>
    </row>
    <row r="199" spans="1:152" s="29" customFormat="1" ht="15.75" customHeight="1" x14ac:dyDescent="0.2">
      <c r="A199" s="60">
        <f>$A$127</f>
        <v>45592</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4570.34</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4522.8500000000004</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4498.46</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4486.91</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4487.28</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4510.33</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4485.84</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4521.5</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4464.68</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4473.05</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4538.26</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4570.29</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4575.78</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4583.3900000000003</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4589.87</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4609.67</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4648.99</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4706.49</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4753.03</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4836.12</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4785.63</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4697.25</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4515.2</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4666.75</v>
      </c>
      <c r="ER199" s="68"/>
      <c r="ES199" s="68"/>
      <c r="ET199" s="68"/>
      <c r="EU199" s="68"/>
      <c r="EV199" s="69"/>
    </row>
    <row r="200" spans="1:152" s="29" customFormat="1" ht="15.75" customHeight="1" x14ac:dyDescent="0.2">
      <c r="A200" s="60">
        <f>$A$128</f>
        <v>45593</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4539.4799999999996</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4505.3999999999996</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4490.92</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4485.2</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4481.58</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4524.6400000000003</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4629</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4767.3600000000006</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4604.57</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4679.32</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4712.76</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4703.79</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4678.51</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4709.1000000000004</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4693.3500000000004</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4666.5600000000004</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4693.1400000000003</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4725.97</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4740.12</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4792.1000000000004</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4746.53</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4642.91</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4536.16</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4691.83</v>
      </c>
      <c r="ER200" s="68"/>
      <c r="ES200" s="68"/>
      <c r="ET200" s="68"/>
      <c r="EU200" s="68"/>
      <c r="EV200" s="69"/>
    </row>
    <row r="201" spans="1:152" s="29" customFormat="1" ht="15.75" customHeight="1" x14ac:dyDescent="0.2">
      <c r="A201" s="60">
        <f>$A$129</f>
        <v>45594</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4560.13</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4501.18</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4492.3100000000004</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4497.12</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4500.54</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4539.25</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4625.34</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4731.49</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4590.42</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4695.33</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4740.74</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4724.07</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4698.07</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4697.58</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4712.6499999999996</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4676.59</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4709.95</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4739.45</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4759.3</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4817.8999999999996</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4770.8</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4649.3</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4507.5600000000004</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4704.71</v>
      </c>
      <c r="ER201" s="68"/>
      <c r="ES201" s="68"/>
      <c r="ET201" s="68"/>
      <c r="EU201" s="68"/>
      <c r="EV201" s="69"/>
    </row>
    <row r="202" spans="1:152" s="29" customFormat="1" ht="15.75" customHeight="1" x14ac:dyDescent="0.2">
      <c r="A202" s="60">
        <f>$A$130</f>
        <v>45595</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4514.75</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4492.78</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4482.93</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4492.17</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4495.58</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4522.4400000000005</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4596.2</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4737.92</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4584.42</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4696.1499999999996</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4733.78</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4721.41</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4703.1400000000003</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4697.74</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4705.16</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4667.07</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4694.8999999999996</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4733.67</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4754</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4830.45</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4771.57</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4646.3</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4509.55</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4701.7</v>
      </c>
      <c r="ER202" s="68"/>
      <c r="ES202" s="68"/>
      <c r="ET202" s="68"/>
      <c r="EU202" s="68"/>
      <c r="EV202" s="69"/>
    </row>
    <row r="203" spans="1:152" s="29" customFormat="1" ht="15.75" customHeight="1" x14ac:dyDescent="0.2">
      <c r="A203" s="60">
        <f>$A$131</f>
        <v>45596</v>
      </c>
      <c r="B203" s="61"/>
      <c r="C203" s="61"/>
      <c r="D203" s="61"/>
      <c r="E203" s="61"/>
      <c r="F203" s="61"/>
      <c r="G203" s="61"/>
      <c r="H203" s="62"/>
      <c r="I203" s="63">
        <f>IF($A203="-","-",ROUND(VLOOKUP($A203+ROUND(LEFT(I$172,1)/24,5),'[1]ОАО "АТС"'!$A$57:$F$800,6,FALSE)+HLOOKUP($DL$170,'[1]Сбытовая надбавка'!$F$5:$H$6,2,FALSE),2)+'[1]Иные услуги'!$C$6+HLOOKUP($DR$169,'[1]Услуги по передаче'!$G$5:$J$7,2,FALSE))</f>
        <v>4512.1400000000003</v>
      </c>
      <c r="J203" s="68"/>
      <c r="K203" s="68"/>
      <c r="L203" s="68"/>
      <c r="M203" s="68"/>
      <c r="N203" s="69"/>
      <c r="O203" s="63">
        <f>IF($A203="-","-",ROUND(VLOOKUP($A203+ROUND(LEFT(O$172,1)/24,5),'[1]ОАО "АТС"'!$A$57:$F$800,6,FALSE)+HLOOKUP($DL$170,'[1]Сбытовая надбавка'!$F$5:$H$6,2,FALSE),2)+'[1]Иные услуги'!$C$6+HLOOKUP($DR$169,'[1]Услуги по передаче'!$G$5:$J$7,2,FALSE))</f>
        <v>4486.1900000000005</v>
      </c>
      <c r="P203" s="68"/>
      <c r="Q203" s="68"/>
      <c r="R203" s="68"/>
      <c r="S203" s="68"/>
      <c r="T203" s="69"/>
      <c r="U203" s="63">
        <f>IF($A203="-","-",ROUND(VLOOKUP($A203+ROUND(LEFT(U$172,1)/24,5),'[1]ОАО "АТС"'!$A$57:$F$800,6,FALSE)+HLOOKUP($DL$170,'[1]Сбытовая надбавка'!$F$5:$H$6,2,FALSE),2)+'[1]Иные услуги'!$C$6+HLOOKUP($DR$169,'[1]Услуги по передаче'!$G$5:$J$7,2,FALSE))</f>
        <v>4480.59</v>
      </c>
      <c r="V203" s="68"/>
      <c r="W203" s="68"/>
      <c r="X203" s="68"/>
      <c r="Y203" s="68"/>
      <c r="Z203" s="69"/>
      <c r="AA203" s="63">
        <f>IF($A203="-","-",ROUND(VLOOKUP($A203+ROUND(LEFT(AA$172,1)/24,5),'[1]ОАО "АТС"'!$A$57:$F$800,6,FALSE)+HLOOKUP($DL$170,'[1]Сбытовая надбавка'!$F$5:$H$6,2,FALSE),2)+'[1]Иные услуги'!$C$6+HLOOKUP($DR$169,'[1]Услуги по передаче'!$G$5:$J$7,2,FALSE))</f>
        <v>4478.13</v>
      </c>
      <c r="AB203" s="68"/>
      <c r="AC203" s="68"/>
      <c r="AD203" s="68"/>
      <c r="AE203" s="68"/>
      <c r="AF203" s="69"/>
      <c r="AG203" s="63">
        <f>IF($A203="-","-",ROUND(VLOOKUP($A203+ROUND(LEFT(AG$172,1)/24,5),'[1]ОАО "АТС"'!$A$57:$F$800,6,FALSE)+HLOOKUP($DL$170,'[1]Сбытовая надбавка'!$F$5:$H$6,2,FALSE),2)+'[1]Иные услуги'!$C$6+HLOOKUP($DR$169,'[1]Услуги по передаче'!$G$5:$J$7,2,FALSE))</f>
        <v>4478.62</v>
      </c>
      <c r="AH203" s="68"/>
      <c r="AI203" s="68"/>
      <c r="AJ203" s="68"/>
      <c r="AK203" s="68"/>
      <c r="AL203" s="69"/>
      <c r="AM203" s="63">
        <f>IF($A203="-","-",ROUND(VLOOKUP($A203+ROUND(LEFT(AM$172,1)/24,5),'[1]ОАО "АТС"'!$A$57:$F$800,6,FALSE)+HLOOKUP($DL$170,'[1]Сбытовая надбавка'!$F$5:$H$6,2,FALSE),2)+'[1]Иные услуги'!$C$6+HLOOKUP($DR$169,'[1]Услуги по передаче'!$G$5:$J$7,2,FALSE))</f>
        <v>4511.12</v>
      </c>
      <c r="AN203" s="68"/>
      <c r="AO203" s="68"/>
      <c r="AP203" s="68"/>
      <c r="AQ203" s="68"/>
      <c r="AR203" s="69"/>
      <c r="AS203" s="63">
        <f>IF($A203="-","-",ROUND(VLOOKUP($A203+ROUND(LEFT(AS$172,1)/24,5),'[1]ОАО "АТС"'!$A$57:$F$800,6,FALSE)+HLOOKUP($DL$170,'[1]Сбытовая надбавка'!$F$5:$H$6,2,FALSE),2)+'[1]Иные услуги'!$C$6+HLOOKUP($DR$169,'[1]Услуги по передаче'!$G$5:$J$7,2,FALSE))</f>
        <v>4579.12</v>
      </c>
      <c r="AT203" s="68"/>
      <c r="AU203" s="68"/>
      <c r="AV203" s="68"/>
      <c r="AW203" s="68"/>
      <c r="AX203" s="69"/>
      <c r="AY203" s="63">
        <f>IF($A203="-","-",ROUND(VLOOKUP($A203+ROUND(LEFT(AY$172,1)/24,5),'[1]ОАО "АТС"'!$A$57:$F$800,6,FALSE)+HLOOKUP($DL$170,'[1]Сбытовая надбавка'!$F$5:$H$6,2,FALSE),2)+'[1]Иные услуги'!$C$6+HLOOKUP($DR$169,'[1]Услуги по передаче'!$G$5:$J$7,2,FALSE))</f>
        <v>4735.2700000000004</v>
      </c>
      <c r="AZ203" s="68"/>
      <c r="BA203" s="68"/>
      <c r="BB203" s="68"/>
      <c r="BC203" s="68"/>
      <c r="BD203" s="69"/>
      <c r="BE203" s="63">
        <f>IF($A203="-","-",ROUND(VLOOKUP($A203+ROUND(LEFT(BE$172,1)/24,5),'[1]ОАО "АТС"'!$A$57:$F$800,6,FALSE)+HLOOKUP($DL$170,'[1]Сбытовая надбавка'!$F$5:$H$6,2,FALSE),2)+'[1]Иные услуги'!$C$6+HLOOKUP($DR$169,'[1]Услуги по передаче'!$G$5:$J$7,2,FALSE))</f>
        <v>4581.63</v>
      </c>
      <c r="BF203" s="68"/>
      <c r="BG203" s="68"/>
      <c r="BH203" s="68"/>
      <c r="BI203" s="68"/>
      <c r="BJ203" s="69"/>
      <c r="BK203" s="63">
        <f>IF($A203="-","-",ROUND(VLOOKUP($A203+ROUND(LEFT(BK$172,1)/24,5),'[1]ОАО "АТС"'!$A$57:$F$800,6,FALSE)+HLOOKUP($DL$170,'[1]Сбытовая надбавка'!$F$5:$H$6,2,FALSE),2)+'[1]Иные услуги'!$C$6+HLOOKUP($DR$169,'[1]Услуги по передаче'!$G$5:$J$7,2,FALSE))</f>
        <v>4682.04</v>
      </c>
      <c r="BL203" s="68"/>
      <c r="BM203" s="68"/>
      <c r="BN203" s="68"/>
      <c r="BO203" s="68"/>
      <c r="BP203" s="69"/>
      <c r="BQ203" s="63">
        <f>IF($A203="-","-",ROUND(VLOOKUP($A203+ROUND(LEFT(BQ$172,2)/24,5),'[1]ОАО "АТС"'!$A$57:$F$800,6,FALSE)+HLOOKUP($DL$170,'[1]Сбытовая надбавка'!$F$5:$H$6,2,FALSE),2)+'[1]Иные услуги'!$C$6+HLOOKUP($DR$169,'[1]Услуги по передаче'!$G$5:$J$7,2,FALSE))</f>
        <v>4695.4799999999996</v>
      </c>
      <c r="BR203" s="68"/>
      <c r="BS203" s="68"/>
      <c r="BT203" s="68"/>
      <c r="BU203" s="68"/>
      <c r="BV203" s="69"/>
      <c r="BW203" s="63">
        <f>IF($A203="-","-",ROUND(VLOOKUP($A203+ROUND(LEFT(BW$172,2)/24,5),'[1]ОАО "АТС"'!$A$57:$F$800,6,FALSE)+HLOOKUP($DL$170,'[1]Сбытовая надбавка'!$F$5:$H$6,2,FALSE),2)+'[1]Иные услуги'!$C$6+HLOOKUP($DR$169,'[1]Услуги по передаче'!$G$5:$J$7,2,FALSE))</f>
        <v>4690.76</v>
      </c>
      <c r="BX203" s="68"/>
      <c r="BY203" s="68"/>
      <c r="BZ203" s="68"/>
      <c r="CA203" s="68"/>
      <c r="CB203" s="69"/>
      <c r="CC203" s="63">
        <f>IF($A203="-","-",ROUND(VLOOKUP($A203+ROUND(LEFT(CC$172,2)/24,5),'[1]ОАО "АТС"'!$A$57:$F$800,6,FALSE)+HLOOKUP($DL$170,'[1]Сбытовая надбавка'!$F$5:$H$6,2,FALSE),2)+'[1]Иные услуги'!$C$6+HLOOKUP($DR$169,'[1]Услуги по передаче'!$G$5:$J$7,2,FALSE))</f>
        <v>4662.6499999999996</v>
      </c>
      <c r="CD203" s="68"/>
      <c r="CE203" s="68"/>
      <c r="CF203" s="68"/>
      <c r="CG203" s="68"/>
      <c r="CH203" s="69"/>
      <c r="CI203" s="63">
        <f>IF($A203="-","-",ROUND(VLOOKUP($A203+ROUND(LEFT(CI$172,2)/24,5),'[1]ОАО "АТС"'!$A$57:$F$800,6,FALSE)+HLOOKUP($DL$170,'[1]Сбытовая надбавка'!$F$5:$H$6,2,FALSE),2)+'[1]Иные услуги'!$C$6+HLOOKUP($DR$169,'[1]Услуги по передаче'!$G$5:$J$7,2,FALSE))</f>
        <v>4668.25</v>
      </c>
      <c r="CJ203" s="68"/>
      <c r="CK203" s="68"/>
      <c r="CL203" s="68"/>
      <c r="CM203" s="68"/>
      <c r="CN203" s="69"/>
      <c r="CO203" s="63">
        <f>IF($A203="-","-",ROUND(VLOOKUP($A203+ROUND(LEFT(CO$172,2)/24,5),'[1]ОАО "АТС"'!$A$57:$F$800,6,FALSE)+HLOOKUP($DL$170,'[1]Сбытовая надбавка'!$F$5:$H$6,2,FALSE),2)+'[1]Иные услуги'!$C$6+HLOOKUP($DR$169,'[1]Услуги по передаче'!$G$5:$J$7,2,FALSE))</f>
        <v>4676.03</v>
      </c>
      <c r="CP203" s="68"/>
      <c r="CQ203" s="68"/>
      <c r="CR203" s="68"/>
      <c r="CS203" s="68"/>
      <c r="CT203" s="69"/>
      <c r="CU203" s="63">
        <f>IF($A203="-","-",ROUND(VLOOKUP($A203+ROUND(LEFT(CU$172,2)/24,5),'[1]ОАО "АТС"'!$A$57:$F$800,6,FALSE)+HLOOKUP($DL$170,'[1]Сбытовая надбавка'!$F$5:$H$6,2,FALSE),2)+'[1]Иные услуги'!$C$6+HLOOKUP($DR$169,'[1]Услуги по передаче'!$G$5:$J$7,2,FALSE))</f>
        <v>4652.95</v>
      </c>
      <c r="CV203" s="68"/>
      <c r="CW203" s="68"/>
      <c r="CX203" s="68"/>
      <c r="CY203" s="68"/>
      <c r="CZ203" s="69"/>
      <c r="DA203" s="63">
        <f>IF($A203="-","-",ROUND(VLOOKUP($A203+ROUND(LEFT(DA$172,2)/24,5),'[1]ОАО "АТС"'!$A$57:$F$800,6,FALSE)+HLOOKUP($DL$170,'[1]Сбытовая надбавка'!$F$5:$H$6,2,FALSE),2)+'[1]Иные услуги'!$C$6+HLOOKUP($DR$169,'[1]Услуги по передаче'!$G$5:$J$7,2,FALSE))</f>
        <v>4677.28</v>
      </c>
      <c r="DB203" s="68"/>
      <c r="DC203" s="68"/>
      <c r="DD203" s="68"/>
      <c r="DE203" s="68"/>
      <c r="DF203" s="69"/>
      <c r="DG203" s="63">
        <f>IF($A203="-","-",ROUND(VLOOKUP($A203+ROUND(LEFT(DG$172,2)/24,5),'[1]ОАО "АТС"'!$A$57:$F$800,6,FALSE)+HLOOKUP($DL$170,'[1]Сбытовая надбавка'!$F$5:$H$6,2,FALSE),2)+'[1]Иные услуги'!$C$6+HLOOKUP($DR$169,'[1]Услуги по передаче'!$G$5:$J$7,2,FALSE))</f>
        <v>4716.41</v>
      </c>
      <c r="DH203" s="68"/>
      <c r="DI203" s="68"/>
      <c r="DJ203" s="68"/>
      <c r="DK203" s="68"/>
      <c r="DL203" s="69"/>
      <c r="DM203" s="63">
        <f>IF($A203="-","-",ROUND(VLOOKUP($A203+ROUND(LEFT(DM$172,2)/24,5),'[1]ОАО "АТС"'!$A$57:$F$800,6,FALSE)+HLOOKUP($DL$170,'[1]Сбытовая надбавка'!$F$5:$H$6,2,FALSE),2)+'[1]Иные услуги'!$C$6+HLOOKUP($DR$169,'[1]Услуги по передаче'!$G$5:$J$7,2,FALSE))</f>
        <v>4745.03</v>
      </c>
      <c r="DN203" s="68"/>
      <c r="DO203" s="68"/>
      <c r="DP203" s="68"/>
      <c r="DQ203" s="68"/>
      <c r="DR203" s="69"/>
      <c r="DS203" s="63">
        <f>IF($A203="-","-",ROUND(VLOOKUP($A203+ROUND(LEFT(DS$172,2)/24,5),'[1]ОАО "АТС"'!$A$57:$F$800,6,FALSE)+HLOOKUP($DL$170,'[1]Сбытовая надбавка'!$F$5:$H$6,2,FALSE),2)+'[1]Иные услуги'!$C$6+HLOOKUP($DR$169,'[1]Услуги по передаче'!$G$5:$J$7,2,FALSE))</f>
        <v>4815.1100000000006</v>
      </c>
      <c r="DT203" s="68"/>
      <c r="DU203" s="68"/>
      <c r="DV203" s="68"/>
      <c r="DW203" s="68"/>
      <c r="DX203" s="69"/>
      <c r="DY203" s="63">
        <f>IF($A203="-","-",ROUND(VLOOKUP($A203+ROUND(LEFT(DY$172,2)/24,5),'[1]ОАО "АТС"'!$A$57:$F$800,6,FALSE)+HLOOKUP($DL$170,'[1]Сбытовая надбавка'!$F$5:$H$6,2,FALSE),2)+'[1]Иные услуги'!$C$6+HLOOKUP($DR$169,'[1]Услуги по передаче'!$G$5:$J$7,2,FALSE))</f>
        <v>4764.34</v>
      </c>
      <c r="DZ203" s="68"/>
      <c r="EA203" s="68"/>
      <c r="EB203" s="68"/>
      <c r="EC203" s="68"/>
      <c r="ED203" s="69"/>
      <c r="EE203" s="63">
        <f>IF($A203="-","-",ROUND(VLOOKUP($A203+ROUND(LEFT(EE$172,2)/24,5),'[1]ОАО "АТС"'!$A$57:$F$800,6,FALSE)+HLOOKUP($DL$170,'[1]Сбытовая надбавка'!$F$5:$H$6,2,FALSE),2)+'[1]Иные услуги'!$C$6+HLOOKUP($DR$169,'[1]Услуги по передаче'!$G$5:$J$7,2,FALSE))</f>
        <v>4650.8600000000006</v>
      </c>
      <c r="EF203" s="68"/>
      <c r="EG203" s="68"/>
      <c r="EH203" s="68"/>
      <c r="EI203" s="68"/>
      <c r="EJ203" s="69"/>
      <c r="EK203" s="63">
        <f>IF($A203="-","-",ROUND(VLOOKUP($A203+ROUND(LEFT(EK$172,2)/24,5),'[1]ОАО "АТС"'!$A$57:$F$800,6,FALSE)+HLOOKUP($DL$170,'[1]Сбытовая надбавка'!$F$5:$H$6,2,FALSE),2)+'[1]Иные услуги'!$C$6+HLOOKUP($DR$169,'[1]Услуги по передаче'!$G$5:$J$7,2,FALSE))</f>
        <v>4521.2</v>
      </c>
      <c r="EL203" s="68"/>
      <c r="EM203" s="68"/>
      <c r="EN203" s="68"/>
      <c r="EO203" s="68"/>
      <c r="EP203" s="69"/>
      <c r="EQ203" s="63">
        <f>IF($A203="-","-",ROUND(VLOOKUP($A203+ROUND(LEFT(EQ$172,2)/24,5),'[1]ОАО "АТС"'!$A$57:$F$800,6,FALSE)+HLOOKUP($DL$170,'[1]Сбытовая надбавка'!$F$5:$H$6,2,FALSE),2)+'[1]Иные услуги'!$C$6+HLOOKUP($DR$169,'[1]Услуги по передаче'!$G$5:$J$7,2,FALSE))</f>
        <v>4593.87</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45566</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5205.83</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5206.4500000000007</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5206.4500000000007</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5206.4500000000007</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5206.4500000000007</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5205.99</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5205.68</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5222.32</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5205.33</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5205.3</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5235.83</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5246.34</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5219.34</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5226.05</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5232.1100000000006</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5226.3999999999996</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5221.5</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5205.25</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5268.72</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5297.0599999999995</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5238.82</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5204.3999999999996</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5204.6100000000006</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5234.8099999999995</v>
      </c>
      <c r="ER209" s="68"/>
      <c r="ES209" s="68"/>
      <c r="ET209" s="68"/>
      <c r="EU209" s="68"/>
      <c r="EV209" s="69"/>
    </row>
    <row r="210" spans="1:152" s="29" customFormat="1" ht="15.75" customHeight="1" x14ac:dyDescent="0.2">
      <c r="A210" s="60">
        <f>$A$102</f>
        <v>45567</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5209.66</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5205.9500000000007</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5205.97</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5205.97</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5205.92</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5205.83</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5205.3999999999996</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5287.66</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5205.25</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5271.18</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5293.01</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5292.62</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5270.27</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5271.35</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5280.6399999999994</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5272.87</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5262.46</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5247.57</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5321.22</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5357.93</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5291.0300000000007</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5204.3099999999995</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5204.4400000000005</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5309.59</v>
      </c>
      <c r="ER210" s="68"/>
      <c r="ES210" s="68"/>
      <c r="ET210" s="68"/>
      <c r="EU210" s="68"/>
      <c r="EV210" s="69"/>
    </row>
    <row r="211" spans="1:152" s="29" customFormat="1" ht="15.75" customHeight="1" x14ac:dyDescent="0.2">
      <c r="A211" s="60">
        <f>$A$103</f>
        <v>45568</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5223.91</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5205.5200000000004</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5205.58</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5205.57</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5205.49</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5205.43</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5204.8600000000006</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5302.67</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5204.5300000000007</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5256.13</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5295.38</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5289.3099999999995</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5242.1100000000006</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5228.8</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5235.8600000000006</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5220.8099999999995</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5204.66</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5204.57</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5324.0599999999995</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5388.91</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5328.91</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5210.22</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5203.67</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5276.6</v>
      </c>
      <c r="ER211" s="68"/>
      <c r="ES211" s="68"/>
      <c r="ET211" s="68"/>
      <c r="EU211" s="68"/>
      <c r="EV211" s="69"/>
    </row>
    <row r="212" spans="1:152" s="29" customFormat="1" ht="15.75" customHeight="1" x14ac:dyDescent="0.2">
      <c r="A212" s="60">
        <f>$A$104</f>
        <v>45569</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5209.67</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5205.75</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5205.8099999999995</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5205.82</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5205.7299999999996</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5205.5</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5204.76</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5291.59</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5204.6900000000005</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5244.2000000000007</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5277.46</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5285.2000000000007</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5252.1</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5238.7000000000007</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5238.63</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5230.88</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5215.07</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5236.1399999999994</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5352.79</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5386.22</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5351.55</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5233.87</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5203.0599999999995</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5329.1399999999994</v>
      </c>
      <c r="ER212" s="68"/>
      <c r="ES212" s="68"/>
      <c r="ET212" s="68"/>
      <c r="EU212" s="68"/>
      <c r="EV212" s="69"/>
    </row>
    <row r="213" spans="1:152" s="29" customFormat="1" ht="15.75" customHeight="1" x14ac:dyDescent="0.2">
      <c r="A213" s="60">
        <f>$A$105</f>
        <v>45570</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5227.7299999999996</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5205.46</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5205.59</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5205.6000000000004</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5205.54</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5205.3999999999996</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5204.8500000000004</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5204.5</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5204.62</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5204.7800000000007</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5215.3099999999995</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5223.83</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5204.6900000000005</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5204.71</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5204.74</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5204.71</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5204.71</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5204.72</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5313.16</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5364.5300000000007</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5282.13</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5202.4799999999996</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5202.79</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5303.33</v>
      </c>
      <c r="ER213" s="68"/>
      <c r="ES213" s="68"/>
      <c r="ET213" s="68"/>
      <c r="EU213" s="68"/>
      <c r="EV213" s="69"/>
    </row>
    <row r="214" spans="1:152" s="29" customFormat="1" ht="15.75" customHeight="1" x14ac:dyDescent="0.2">
      <c r="A214" s="60">
        <f>$A$106</f>
        <v>45571</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5228.2000000000007</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5205.4799999999996</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5205.58</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5205.6000000000004</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5205.5599999999995</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5205.51</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5204.8500000000004</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5204.7000000000007</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5204.67</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5204.7000000000007</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5204.76</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5204.8</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5204.79</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5204.8099999999995</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5204.8</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5204.79</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5204.8</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5204.58</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5294.17</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5357.04</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5312.27</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5203.0300000000007</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5202.92</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5266.65</v>
      </c>
      <c r="ER214" s="68"/>
      <c r="ES214" s="68"/>
      <c r="ET214" s="68"/>
      <c r="EU214" s="68"/>
      <c r="EV214" s="69"/>
    </row>
    <row r="215" spans="1:152" s="29" customFormat="1" ht="15.75" customHeight="1" x14ac:dyDescent="0.2">
      <c r="A215" s="60">
        <f>$A$107</f>
        <v>45572</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5208.17</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5205.59</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5205.68</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5205.68</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5205.57</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5205.57</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5204.8999999999996</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5281.41</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5204.7800000000007</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5248.67</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5299.6100000000006</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5302.1399999999994</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5265.97</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5248.32</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5272.83</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5290.51</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5279.93</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5299.68</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5356.6100000000006</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5385.46</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5326.1</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5213.22</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5203.75</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5255.37</v>
      </c>
      <c r="ER215" s="68"/>
      <c r="ES215" s="68"/>
      <c r="ET215" s="68"/>
      <c r="EU215" s="68"/>
      <c r="EV215" s="69"/>
    </row>
    <row r="216" spans="1:152" s="29" customFormat="1" ht="15.75" customHeight="1" x14ac:dyDescent="0.2">
      <c r="A216" s="60">
        <f>$A$108</f>
        <v>45573</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5205.82</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5205.87</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5205.91</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5205.92</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5205.87</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5205.75</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5205.13</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5254.63</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5204.71</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5239.54</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5285.4</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5288.17</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5254.4</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5238.51</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5261.77</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5279.68</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5274.58</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5290.8099999999995</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5346.04</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5373.4</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5314.37</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5203.8500000000004</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5204.1000000000004</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5257.25</v>
      </c>
      <c r="ER216" s="68"/>
      <c r="ES216" s="68"/>
      <c r="ET216" s="68"/>
      <c r="EU216" s="68"/>
      <c r="EV216" s="69"/>
    </row>
    <row r="217" spans="1:152" s="29" customFormat="1" ht="15.75" customHeight="1" x14ac:dyDescent="0.2">
      <c r="A217" s="60">
        <f>$A$109</f>
        <v>45574</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5214.1399999999994</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5205.76</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5205.8</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5205.8</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5205.7800000000007</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5208.43</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5204.71</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5309.99</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5204.7299999999996</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5271.9</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5294.13</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5292.13</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5269.0599999999995</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5270.09</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5277.37</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5272.41</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5241.08</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5248.13</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5357.87</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5404.42</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5373.22</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5277.3600000000006</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5202.7700000000004</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5342.92</v>
      </c>
      <c r="ER217" s="68"/>
      <c r="ES217" s="68"/>
      <c r="ET217" s="68"/>
      <c r="EU217" s="68"/>
      <c r="EV217" s="69"/>
    </row>
    <row r="218" spans="1:152" s="29" customFormat="1" ht="15.75" customHeight="1" x14ac:dyDescent="0.2">
      <c r="A218" s="60">
        <f>$A$110</f>
        <v>45575</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5233.7800000000007</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5207.67</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5205.72</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5205.71</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5205.6499999999996</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5217.93</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5204.72</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5337.3099999999995</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5204.2700000000004</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5321.34</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5375.77</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5367.17</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5321.62</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5336.83</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5325.05</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5290.02</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5251.59</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5252.12</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5506.34</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5624.76</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5447.73</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5313.4500000000007</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5203.38</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5363.84</v>
      </c>
      <c r="ER218" s="68"/>
      <c r="ES218" s="68"/>
      <c r="ET218" s="68"/>
      <c r="EU218" s="68"/>
      <c r="EV218" s="69"/>
    </row>
    <row r="219" spans="1:152" s="29" customFormat="1" ht="15.75" customHeight="1" x14ac:dyDescent="0.2">
      <c r="A219" s="60">
        <f>$A$111</f>
        <v>45576</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5230.7700000000004</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5210.5599999999995</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5205.79</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5205.7800000000007</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5205.74</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5220.6399999999994</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5213.71</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5371.48</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5204.87</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5308.4400000000005</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5332.29</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5318.97</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5282.15</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5263.49</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5282.75</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5290.25</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5271.3600000000006</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5268.66</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5376.6</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5441.85</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5392.16</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5303.52</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5203.08</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5338.38</v>
      </c>
      <c r="ER219" s="68"/>
      <c r="ES219" s="68"/>
      <c r="ET219" s="68"/>
      <c r="EU219" s="68"/>
      <c r="EV219" s="69"/>
    </row>
    <row r="220" spans="1:152" s="29" customFormat="1" ht="15.75" customHeight="1" x14ac:dyDescent="0.2">
      <c r="A220" s="60">
        <f>$A$112</f>
        <v>45577</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5228.17</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5205</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5205.18</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5205.2000000000007</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5205.2000000000007</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5205.01</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5204.08</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5203.43</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5204.26</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5204.3600000000006</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5228.96</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5235.4500000000007</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5228.71</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5221.3099999999995</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5228.99</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5215.83</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5204.33</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5212.3999999999996</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5328.32</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5362.79</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5323.58</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5242.26</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5201.2800000000007</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5262.52</v>
      </c>
      <c r="ER220" s="68"/>
      <c r="ES220" s="68"/>
      <c r="ET220" s="68"/>
      <c r="EU220" s="68"/>
      <c r="EV220" s="69"/>
    </row>
    <row r="221" spans="1:152" s="29" customFormat="1" ht="15.75" customHeight="1" x14ac:dyDescent="0.2">
      <c r="A221" s="60">
        <f>$A$113</f>
        <v>45578</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5210.92</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5202.75</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5205.2000000000007</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5206.4500000000007</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5206.4500000000007</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5203.96</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5205.0200000000004</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5204.7000000000007</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5204.96</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5204.5300000000007</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5204.55</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5204.5200000000004</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5204.57</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5204.63</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5204.7000000000007</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5204.74</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5204.72</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5204.6000000000004</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5320.16</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5374.55</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5345.18</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5239.8600000000006</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5203.04</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5262.01</v>
      </c>
      <c r="ER221" s="68"/>
      <c r="ES221" s="68"/>
      <c r="ET221" s="68"/>
      <c r="EU221" s="68"/>
      <c r="EV221" s="69"/>
    </row>
    <row r="222" spans="1:152" s="29" customFormat="1" ht="15.75" customHeight="1" x14ac:dyDescent="0.2">
      <c r="A222" s="60">
        <f>$A$114</f>
        <v>45579</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5212.63</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5208.4400000000005</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5206.16</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5206.3099999999995</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5206.6900000000005</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5226.09</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5229.99</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5383.8099999999995</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5204.58</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5292.2000000000007</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5310.2800000000007</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5320.05</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5289.88</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5284.21</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5284.42</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5284.9500000000007</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5273.29</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5283.55</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5376.96</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5429.88</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5370.83</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5278.6399999999994</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5202.8899999999994</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5308.38</v>
      </c>
      <c r="ER222" s="68"/>
      <c r="ES222" s="68"/>
      <c r="ET222" s="68"/>
      <c r="EU222" s="68"/>
      <c r="EV222" s="69"/>
    </row>
    <row r="223" spans="1:152" s="29" customFormat="1" ht="15.75" customHeight="1" x14ac:dyDescent="0.2">
      <c r="A223" s="60">
        <f>$A$115</f>
        <v>45580</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5224.62</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5212.37</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5208.37</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5206.3999999999996</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5207.5200000000004</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5229.7700000000004</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5233.6399999999994</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5377.26</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5204.59</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5287.17</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5306.4500000000007</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5317.99</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5286.55</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5281.02</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5281.1900000000005</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5281.49</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5267.74</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5278.46</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5368.8600000000006</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5419.55</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5366.99</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5270.96</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5202.72</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5319.6900000000005</v>
      </c>
      <c r="ER223" s="68"/>
      <c r="ES223" s="68"/>
      <c r="ET223" s="68"/>
      <c r="EU223" s="68"/>
      <c r="EV223" s="69"/>
    </row>
    <row r="224" spans="1:152" s="29" customFormat="1" ht="15.75" customHeight="1" x14ac:dyDescent="0.2">
      <c r="A224" s="60">
        <f>$A$116</f>
        <v>45581</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5224.63</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5211.58</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5206.5599999999995</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5205.58</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5205.57</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5228.57</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5249.13</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5385.71</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5210.96</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5318.75</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5354.49</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5348.85</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5303.0300000000007</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5302.5300000000007</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5315.84</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5311.13</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5300.65</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5351.2000000000007</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5399.51</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5460.38</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5387.62</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5281.8</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5203.4500000000007</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5304.5</v>
      </c>
      <c r="ER224" s="68"/>
      <c r="ES224" s="68"/>
      <c r="ET224" s="68"/>
      <c r="EU224" s="68"/>
      <c r="EV224" s="69"/>
    </row>
    <row r="225" spans="1:152" s="29" customFormat="1" ht="15.75" customHeight="1" x14ac:dyDescent="0.2">
      <c r="A225" s="60">
        <f>$A$117</f>
        <v>45582</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5218.57</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5210.5</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5206.37</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5205.71</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5205.7000000000007</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5225.74</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5231.66</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5342.6399999999994</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5215.97</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5307.48</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5336.6399999999994</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5329.92</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5289.47</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5291.09</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5301.98</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5295.8899999999994</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5292.3899999999994</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5351.6100000000006</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5392.25</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5448.57</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5374.05</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5280.4400000000005</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5203.88</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5292.62</v>
      </c>
      <c r="ER225" s="68"/>
      <c r="ES225" s="68"/>
      <c r="ET225" s="68"/>
      <c r="EU225" s="68"/>
      <c r="EV225" s="69"/>
    </row>
    <row r="226" spans="1:152" s="29" customFormat="1" ht="15.75" customHeight="1" x14ac:dyDescent="0.2">
      <c r="A226" s="60">
        <f>$A$118</f>
        <v>45583</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5222.1100000000006</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5212.3</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5207.1000000000004</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5207.0200000000004</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5207.25</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5224.4799999999996</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5247.34</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5384.09</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5287.49</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5392.72</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5417.6</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5401.26</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5369.51</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5361.4400000000005</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5360.18</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5366.77</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5383.8099999999995</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5411.43</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5439.93</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5495.0300000000007</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5455.83</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5380</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5235.3</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5340.43</v>
      </c>
      <c r="ER226" s="68"/>
      <c r="ES226" s="68"/>
      <c r="ET226" s="68"/>
      <c r="EU226" s="68"/>
      <c r="EV226" s="69"/>
    </row>
    <row r="227" spans="1:152" s="29" customFormat="1" ht="15.75" customHeight="1" x14ac:dyDescent="0.2">
      <c r="A227" s="60">
        <f>$A$119</f>
        <v>45584</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5265.3600000000006</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5225.96</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5213.75</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5211.42</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5213.21</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5235.6399999999994</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5211.99</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5288.48</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5205.0599999999995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5270.2000000000007</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5322.46</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5327.8099999999995</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5316.75</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5305.7800000000007</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5311.5599999999995</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5305.79</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5311.7000000000007</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5356.4500000000007</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5410.74</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5458.1900000000005</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5408.1100000000006</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5328.27</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5204.3899999999994</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5355.8</v>
      </c>
      <c r="ER227" s="68"/>
      <c r="ES227" s="68"/>
      <c r="ET227" s="68"/>
      <c r="EU227" s="68"/>
      <c r="EV227" s="69"/>
    </row>
    <row r="228" spans="1:152" s="29" customFormat="1" ht="15.75" customHeight="1" x14ac:dyDescent="0.2">
      <c r="A228" s="60">
        <f>$A$120</f>
        <v>45585</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5270.16</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5235.54</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5220.82</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5213.58</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5215.21</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5236.3</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5205.0599999999995</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5241.4500000000007</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5205.1000000000004</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5205.2000000000007</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5240.24</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5270.6</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5275.5</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5281.35</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5287.18</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5305.27</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5328.79</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5384.7000000000007</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5424.9400000000005</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5490.4500000000007</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5428.59</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5363.07</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5204.3600000000006</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5404.54</v>
      </c>
      <c r="ER228" s="68"/>
      <c r="ES228" s="68"/>
      <c r="ET228" s="68"/>
      <c r="EU228" s="68"/>
      <c r="EV228" s="69"/>
    </row>
    <row r="229" spans="1:152" s="29" customFormat="1" ht="15.75" customHeight="1" x14ac:dyDescent="0.2">
      <c r="A229" s="60">
        <f>$A$121</f>
        <v>45586</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5242.22</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5218.83</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5213.71</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5212.8999999999996</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5215.0300000000007</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5248.88</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5299.9500000000007</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5443.3899999999994</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5276.3099999999995</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5378.0300000000007</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5415.24</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5422.6100000000006</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5384.17</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5382.5599999999995</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5376.68</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5375.38</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5383.29</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5438.79</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5492.38</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5544.12</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5480.93</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5389.23</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5240.3500000000004</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5395.09</v>
      </c>
      <c r="ER229" s="68"/>
      <c r="ES229" s="68"/>
      <c r="ET229" s="68"/>
      <c r="EU229" s="68"/>
      <c r="EV229" s="69"/>
    </row>
    <row r="230" spans="1:152" s="29" customFormat="1" ht="15.75" customHeight="1" x14ac:dyDescent="0.2">
      <c r="A230" s="60">
        <f>$A$122</f>
        <v>45587</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5247.92</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5218.5200000000004</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5213.3899999999994</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5211.1399999999994</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5214.3899999999994</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5252.52</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5318.09</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5442.32</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5268.34</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5381.48</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5425.67</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5432.42</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5397.51</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5389.62</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5386.82</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5388.97</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5358.2800000000007</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5398.25</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5441.9400000000005</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5509.38</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5473.41</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5472.23</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5219.6000000000004</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5422.1900000000005</v>
      </c>
      <c r="ER230" s="68"/>
      <c r="ES230" s="68"/>
      <c r="ET230" s="68"/>
      <c r="EU230" s="68"/>
      <c r="EV230" s="69"/>
    </row>
    <row r="231" spans="1:152" s="29" customFormat="1" ht="15.75" customHeight="1" x14ac:dyDescent="0.2">
      <c r="A231" s="60">
        <f>$A$123</f>
        <v>45588</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5271.73</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5235.9799999999996</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5224.63</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5222.12</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5222.7000000000007</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5256.77</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5331.41</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5455.85</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5305.57</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5403.79</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5439.4</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5429.27</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5403.92</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5404.51</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5417.9</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5395.25</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5405.77</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5441.3099999999995</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5449.27</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5495.77</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5438.9400000000005</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5325.04</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5204.25</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5358.77</v>
      </c>
      <c r="ER231" s="68"/>
      <c r="ES231" s="68"/>
      <c r="ET231" s="68"/>
      <c r="EU231" s="68"/>
      <c r="EV231" s="69"/>
    </row>
    <row r="232" spans="1:152" s="29" customFormat="1" ht="15.75" customHeight="1" x14ac:dyDescent="0.2">
      <c r="A232" s="60">
        <f>$A$124</f>
        <v>45589</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5258.08</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5230.7000000000007</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5221.82</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5218.59</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5222.3500000000004</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5251.88</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5315.96</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5442.22</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5309.91</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5410.79</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5440.5300000000007</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5430.1</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5405.46</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5410.8899999999994</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5427.04</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5401.71</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5445.09</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5483.18</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5507.21</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5609.52</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5519.41</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5371.43</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5228.9799999999996</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5432.43</v>
      </c>
      <c r="ER232" s="68"/>
      <c r="ES232" s="68"/>
      <c r="ET232" s="68"/>
      <c r="EU232" s="68"/>
      <c r="EV232" s="69"/>
    </row>
    <row r="233" spans="1:152" s="29" customFormat="1" ht="15.75" customHeight="1" x14ac:dyDescent="0.2">
      <c r="A233" s="60">
        <f>$A$125</f>
        <v>45590</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5251.1399999999994</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5226.93</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5221.68</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5219.0300000000007</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5222.3600000000006</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5243.09</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5288.07</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5377.6</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5218.33</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5371.88</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5407.08</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5394.83</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5367.87</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5371.01</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5387.15</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5360.9</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5395.99</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5426.98</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5443.46</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5487.68</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5428.8600000000006</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5298.63</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5203.59</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5340.6399999999994</v>
      </c>
      <c r="ER233" s="68"/>
      <c r="ES233" s="68"/>
      <c r="ET233" s="68"/>
      <c r="EU233" s="68"/>
      <c r="EV233" s="69"/>
    </row>
    <row r="234" spans="1:152" s="29" customFormat="1" ht="15.75" customHeight="1" x14ac:dyDescent="0.2">
      <c r="A234" s="60">
        <f>$A$126</f>
        <v>45591</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5281.51</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5245.7800000000007</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5226.3099999999995</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5221.62</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5225.59</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5239.33</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5266.73</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5330.82</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5204.2299999999996</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5287.9400000000005</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5332.26</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5335.48</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5324.6900000000005</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5318.99</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5324.7000000000007</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5318.4400000000005</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5335.21</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5411.83</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5474.4500000000007</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5726.5300000000007</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5548.3899999999994</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5369.1100000000006</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5203.2800000000007</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5406.27</v>
      </c>
      <c r="ER234" s="68"/>
      <c r="ES234" s="68"/>
      <c r="ET234" s="68"/>
      <c r="EU234" s="68"/>
      <c r="EV234" s="69"/>
    </row>
    <row r="235" spans="1:152" s="29" customFormat="1" ht="15.75" customHeight="1" x14ac:dyDescent="0.2">
      <c r="A235" s="60">
        <f>$A$127</f>
        <v>45592</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5309.29</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5261.8</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5237.41</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5225.8600000000006</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5226.2299999999996</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5249.2800000000007</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5224.79</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5260.4500000000007</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5203.63</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5212</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5277.21</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5309.24</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5314.73</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5322.34</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5328.82</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5348.62</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5387.9400000000005</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5445.4400000000005</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5491.98</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5575.07</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5524.58</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5436.2000000000007</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5254.15</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5405.7000000000007</v>
      </c>
      <c r="ER235" s="68"/>
      <c r="ES235" s="68"/>
      <c r="ET235" s="68"/>
      <c r="EU235" s="68"/>
      <c r="EV235" s="69"/>
    </row>
    <row r="236" spans="1:152" s="29" customFormat="1" ht="15.75" customHeight="1" x14ac:dyDescent="0.2">
      <c r="A236" s="60">
        <f>$A$128</f>
        <v>45593</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5278.43</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5244.35</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5229.87</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5224.1499999999996</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5220.5300000000007</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5263.59</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5367.9500000000007</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5506.3099999999995</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5343.52</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5418.27</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5451.71</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5442.74</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5417.46</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5448.05</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5432.3</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5405.51</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5432.09</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5464.92</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5479.07</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5531.05</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5485.48</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5381.8600000000006</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5275.1100000000006</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5430.7800000000007</v>
      </c>
      <c r="ER236" s="68"/>
      <c r="ES236" s="68"/>
      <c r="ET236" s="68"/>
      <c r="EU236" s="68"/>
      <c r="EV236" s="69"/>
    </row>
    <row r="237" spans="1:152" s="29" customFormat="1" ht="15.75" customHeight="1" x14ac:dyDescent="0.2">
      <c r="A237" s="60">
        <f>$A$129</f>
        <v>45594</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5299.08</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5240.13</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5231.26</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5236.07</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5239.49</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5278.2000000000007</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5364.29</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5470.4400000000005</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5329.37</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5434.2800000000007</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5479.6900000000005</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5463.02</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5437.02</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5436.5300000000007</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5451.6</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5415.54</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5448.9</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5478.4</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5498.25</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5556.85</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5509.75</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5388.25</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5246.51</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5443.66</v>
      </c>
      <c r="ER237" s="68"/>
      <c r="ES237" s="68"/>
      <c r="ET237" s="68"/>
      <c r="EU237" s="68"/>
      <c r="EV237" s="69"/>
    </row>
    <row r="238" spans="1:152" s="29" customFormat="1" ht="15.75" customHeight="1" x14ac:dyDescent="0.2">
      <c r="A238" s="60">
        <f>$A$130</f>
        <v>45595</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5253.7000000000007</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5231.7299999999996</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5221.88</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5231.12</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5234.5300000000007</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5261.3899999999994</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5335.15</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5476.87</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5323.37</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5435.1</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5472.73</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5460.3600000000006</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5442.09</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5436.6900000000005</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5444.1100000000006</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5406.02</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5433.85</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5472.62</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5492.9500000000007</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5569.4</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5510.52</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5385.25</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5248.5</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5440.65</v>
      </c>
      <c r="ER238" s="68"/>
      <c r="ES238" s="68"/>
      <c r="ET238" s="68"/>
      <c r="EU238" s="68"/>
      <c r="EV238" s="69"/>
    </row>
    <row r="239" spans="1:152" s="29" customFormat="1" ht="15.75" customHeight="1" x14ac:dyDescent="0.2">
      <c r="A239" s="60">
        <f>$A$131</f>
        <v>45596</v>
      </c>
      <c r="B239" s="61"/>
      <c r="C239" s="61"/>
      <c r="D239" s="61"/>
      <c r="E239" s="61"/>
      <c r="F239" s="61"/>
      <c r="G239" s="61"/>
      <c r="H239" s="62"/>
      <c r="I239" s="63">
        <f>IF($A239="-","-",ROUND(VLOOKUP($A239+ROUND(LEFT(I$208,1)/24,5),'[1]ОАО "АТС"'!$A$57:$F$800,6,FALSE)+HLOOKUP($DL$206,'[1]Сбытовая надбавка'!$F$5:$H$6,2,FALSE),2)+'[1]Иные услуги'!$C$6+HLOOKUP($DR$205,'[1]Услуги по передаче'!$G$5:$J$7,2,FALSE))</f>
        <v>5251.09</v>
      </c>
      <c r="J239" s="68"/>
      <c r="K239" s="68"/>
      <c r="L239" s="68"/>
      <c r="M239" s="68"/>
      <c r="N239" s="69"/>
      <c r="O239" s="63">
        <f>IF($A239="-","-",ROUND(VLOOKUP($A239+ROUND(LEFT(O$208,1)/24,5),'[1]ОАО "АТС"'!$A$57:$F$800,6,FALSE)+HLOOKUP($DL$206,'[1]Сбытовая надбавка'!$F$5:$H$6,2,FALSE),2)+'[1]Иные услуги'!$C$6+HLOOKUP($DR$205,'[1]Услуги по передаче'!$G$5:$J$7,2,FALSE))</f>
        <v>5225.1399999999994</v>
      </c>
      <c r="P239" s="68"/>
      <c r="Q239" s="68"/>
      <c r="R239" s="68"/>
      <c r="S239" s="68"/>
      <c r="T239" s="69"/>
      <c r="U239" s="63">
        <f>IF($A239="-","-",ROUND(VLOOKUP($A239+ROUND(LEFT(U$208,1)/24,5),'[1]ОАО "АТС"'!$A$57:$F$800,6,FALSE)+HLOOKUP($DL$206,'[1]Сбытовая надбавка'!$F$5:$H$6,2,FALSE),2)+'[1]Иные услуги'!$C$6+HLOOKUP($DR$205,'[1]Услуги по передаче'!$G$5:$J$7,2,FALSE))</f>
        <v>5219.54</v>
      </c>
      <c r="V239" s="68"/>
      <c r="W239" s="68"/>
      <c r="X239" s="68"/>
      <c r="Y239" s="68"/>
      <c r="Z239" s="69"/>
      <c r="AA239" s="63">
        <f>IF($A239="-","-",ROUND(VLOOKUP($A239+ROUND(LEFT(AA$208,1)/24,5),'[1]ОАО "АТС"'!$A$57:$F$800,6,FALSE)+HLOOKUP($DL$206,'[1]Сбытовая надбавка'!$F$5:$H$6,2,FALSE),2)+'[1]Иные услуги'!$C$6+HLOOKUP($DR$205,'[1]Услуги по передаче'!$G$5:$J$7,2,FALSE))</f>
        <v>5217.08</v>
      </c>
      <c r="AB239" s="68"/>
      <c r="AC239" s="68"/>
      <c r="AD239" s="68"/>
      <c r="AE239" s="68"/>
      <c r="AF239" s="69"/>
      <c r="AG239" s="63">
        <f>IF($A239="-","-",ROUND(VLOOKUP($A239+ROUND(LEFT(AG$208,1)/24,5),'[1]ОАО "АТС"'!$A$57:$F$800,6,FALSE)+HLOOKUP($DL$206,'[1]Сбытовая надбавка'!$F$5:$H$6,2,FALSE),2)+'[1]Иные услуги'!$C$6+HLOOKUP($DR$205,'[1]Услуги по передаче'!$G$5:$J$7,2,FALSE))</f>
        <v>5217.57</v>
      </c>
      <c r="AH239" s="68"/>
      <c r="AI239" s="68"/>
      <c r="AJ239" s="68"/>
      <c r="AK239" s="68"/>
      <c r="AL239" s="69"/>
      <c r="AM239" s="63">
        <f>IF($A239="-","-",ROUND(VLOOKUP($A239+ROUND(LEFT(AM$208,1)/24,5),'[1]ОАО "АТС"'!$A$57:$F$800,6,FALSE)+HLOOKUP($DL$206,'[1]Сбытовая надбавка'!$F$5:$H$6,2,FALSE),2)+'[1]Иные услуги'!$C$6+HLOOKUP($DR$205,'[1]Услуги по передаче'!$G$5:$J$7,2,FALSE))</f>
        <v>5250.07</v>
      </c>
      <c r="AN239" s="68"/>
      <c r="AO239" s="68"/>
      <c r="AP239" s="68"/>
      <c r="AQ239" s="68"/>
      <c r="AR239" s="69"/>
      <c r="AS239" s="63">
        <f>IF($A239="-","-",ROUND(VLOOKUP($A239+ROUND(LEFT(AS$208,1)/24,5),'[1]ОАО "АТС"'!$A$57:$F$800,6,FALSE)+HLOOKUP($DL$206,'[1]Сбытовая надбавка'!$F$5:$H$6,2,FALSE),2)+'[1]Иные услуги'!$C$6+HLOOKUP($DR$205,'[1]Услуги по передаче'!$G$5:$J$7,2,FALSE))</f>
        <v>5318.07</v>
      </c>
      <c r="AT239" s="68"/>
      <c r="AU239" s="68"/>
      <c r="AV239" s="68"/>
      <c r="AW239" s="68"/>
      <c r="AX239" s="69"/>
      <c r="AY239" s="63">
        <f>IF($A239="-","-",ROUND(VLOOKUP($A239+ROUND(LEFT(AY$208,1)/24,5),'[1]ОАО "АТС"'!$A$57:$F$800,6,FALSE)+HLOOKUP($DL$206,'[1]Сбытовая надбавка'!$F$5:$H$6,2,FALSE),2)+'[1]Иные услуги'!$C$6+HLOOKUP($DR$205,'[1]Услуги по передаче'!$G$5:$J$7,2,FALSE))</f>
        <v>5474.22</v>
      </c>
      <c r="AZ239" s="68"/>
      <c r="BA239" s="68"/>
      <c r="BB239" s="68"/>
      <c r="BC239" s="68"/>
      <c r="BD239" s="69"/>
      <c r="BE239" s="63">
        <f>IF($A239="-","-",ROUND(VLOOKUP($A239+ROUND(LEFT(BE$208,1)/24,5),'[1]ОАО "АТС"'!$A$57:$F$800,6,FALSE)+HLOOKUP($DL$206,'[1]Сбытовая надбавка'!$F$5:$H$6,2,FALSE),2)+'[1]Иные услуги'!$C$6+HLOOKUP($DR$205,'[1]Услуги по передаче'!$G$5:$J$7,2,FALSE))</f>
        <v>5320.58</v>
      </c>
      <c r="BF239" s="68"/>
      <c r="BG239" s="68"/>
      <c r="BH239" s="68"/>
      <c r="BI239" s="68"/>
      <c r="BJ239" s="69"/>
      <c r="BK239" s="63">
        <f>IF($A239="-","-",ROUND(VLOOKUP($A239+ROUND(LEFT(BK$208,1)/24,5),'[1]ОАО "АТС"'!$A$57:$F$800,6,FALSE)+HLOOKUP($DL$206,'[1]Сбытовая надбавка'!$F$5:$H$6,2,FALSE),2)+'[1]Иные услуги'!$C$6+HLOOKUP($DR$205,'[1]Услуги по передаче'!$G$5:$J$7,2,FALSE))</f>
        <v>5420.99</v>
      </c>
      <c r="BL239" s="68"/>
      <c r="BM239" s="68"/>
      <c r="BN239" s="68"/>
      <c r="BO239" s="68"/>
      <c r="BP239" s="69"/>
      <c r="BQ239" s="63">
        <f>IF($A239="-","-",ROUND(VLOOKUP($A239+ROUND(LEFT(BQ$208,2)/24,5),'[1]ОАО "АТС"'!$A$57:$F$800,6,FALSE)+HLOOKUP($DL$206,'[1]Сбытовая надбавка'!$F$5:$H$6,2,FALSE),2)+'[1]Иные услуги'!$C$6+HLOOKUP($DR$205,'[1]Услуги по передаче'!$G$5:$J$7,2,FALSE))</f>
        <v>5434.43</v>
      </c>
      <c r="BR239" s="68"/>
      <c r="BS239" s="68"/>
      <c r="BT239" s="68"/>
      <c r="BU239" s="68"/>
      <c r="BV239" s="69"/>
      <c r="BW239" s="63">
        <f>IF($A239="-","-",ROUND(VLOOKUP($A239+ROUND(LEFT(BW$208,2)/24,5),'[1]ОАО "АТС"'!$A$57:$F$800,6,FALSE)+HLOOKUP($DL$206,'[1]Сбытовая надбавка'!$F$5:$H$6,2,FALSE),2)+'[1]Иные услуги'!$C$6+HLOOKUP($DR$205,'[1]Услуги по передаче'!$G$5:$J$7,2,FALSE))</f>
        <v>5429.71</v>
      </c>
      <c r="BX239" s="68"/>
      <c r="BY239" s="68"/>
      <c r="BZ239" s="68"/>
      <c r="CA239" s="68"/>
      <c r="CB239" s="69"/>
      <c r="CC239" s="63">
        <f>IF($A239="-","-",ROUND(VLOOKUP($A239+ROUND(LEFT(CC$208,2)/24,5),'[1]ОАО "АТС"'!$A$57:$F$800,6,FALSE)+HLOOKUP($DL$206,'[1]Сбытовая надбавка'!$F$5:$H$6,2,FALSE),2)+'[1]Иные услуги'!$C$6+HLOOKUP($DR$205,'[1]Услуги по передаче'!$G$5:$J$7,2,FALSE))</f>
        <v>5401.6</v>
      </c>
      <c r="CD239" s="68"/>
      <c r="CE239" s="68"/>
      <c r="CF239" s="68"/>
      <c r="CG239" s="68"/>
      <c r="CH239" s="69"/>
      <c r="CI239" s="63">
        <f>IF($A239="-","-",ROUND(VLOOKUP($A239+ROUND(LEFT(CI$208,2)/24,5),'[1]ОАО "АТС"'!$A$57:$F$800,6,FALSE)+HLOOKUP($DL$206,'[1]Сбытовая надбавка'!$F$5:$H$6,2,FALSE),2)+'[1]Иные услуги'!$C$6+HLOOKUP($DR$205,'[1]Услуги по передаче'!$G$5:$J$7,2,FALSE))</f>
        <v>5407.2000000000007</v>
      </c>
      <c r="CJ239" s="68"/>
      <c r="CK239" s="68"/>
      <c r="CL239" s="68"/>
      <c r="CM239" s="68"/>
      <c r="CN239" s="69"/>
      <c r="CO239" s="63">
        <f>IF($A239="-","-",ROUND(VLOOKUP($A239+ROUND(LEFT(CO$208,2)/24,5),'[1]ОАО "АТС"'!$A$57:$F$800,6,FALSE)+HLOOKUP($DL$206,'[1]Сбытовая надбавка'!$F$5:$H$6,2,FALSE),2)+'[1]Иные услуги'!$C$6+HLOOKUP($DR$205,'[1]Услуги по передаче'!$G$5:$J$7,2,FALSE))</f>
        <v>5414.98</v>
      </c>
      <c r="CP239" s="68"/>
      <c r="CQ239" s="68"/>
      <c r="CR239" s="68"/>
      <c r="CS239" s="68"/>
      <c r="CT239" s="69"/>
      <c r="CU239" s="63">
        <f>IF($A239="-","-",ROUND(VLOOKUP($A239+ROUND(LEFT(CU$208,2)/24,5),'[1]ОАО "АТС"'!$A$57:$F$800,6,FALSE)+HLOOKUP($DL$206,'[1]Сбытовая надбавка'!$F$5:$H$6,2,FALSE),2)+'[1]Иные услуги'!$C$6+HLOOKUP($DR$205,'[1]Услуги по передаче'!$G$5:$J$7,2,FALSE))</f>
        <v>5391.9</v>
      </c>
      <c r="CV239" s="68"/>
      <c r="CW239" s="68"/>
      <c r="CX239" s="68"/>
      <c r="CY239" s="68"/>
      <c r="CZ239" s="69"/>
      <c r="DA239" s="63">
        <f>IF($A239="-","-",ROUND(VLOOKUP($A239+ROUND(LEFT(DA$208,2)/24,5),'[1]ОАО "АТС"'!$A$57:$F$800,6,FALSE)+HLOOKUP($DL$206,'[1]Сбытовая надбавка'!$F$5:$H$6,2,FALSE),2)+'[1]Иные услуги'!$C$6+HLOOKUP($DR$205,'[1]Услуги по передаче'!$G$5:$J$7,2,FALSE))</f>
        <v>5416.23</v>
      </c>
      <c r="DB239" s="68"/>
      <c r="DC239" s="68"/>
      <c r="DD239" s="68"/>
      <c r="DE239" s="68"/>
      <c r="DF239" s="69"/>
      <c r="DG239" s="63">
        <f>IF($A239="-","-",ROUND(VLOOKUP($A239+ROUND(LEFT(DG$208,2)/24,5),'[1]ОАО "АТС"'!$A$57:$F$800,6,FALSE)+HLOOKUP($DL$206,'[1]Сбытовая надбавка'!$F$5:$H$6,2,FALSE),2)+'[1]Иные услуги'!$C$6+HLOOKUP($DR$205,'[1]Услуги по передаче'!$G$5:$J$7,2,FALSE))</f>
        <v>5455.3600000000006</v>
      </c>
      <c r="DH239" s="68"/>
      <c r="DI239" s="68"/>
      <c r="DJ239" s="68"/>
      <c r="DK239" s="68"/>
      <c r="DL239" s="69"/>
      <c r="DM239" s="63">
        <f>IF($A239="-","-",ROUND(VLOOKUP($A239+ROUND(LEFT(DM$208,2)/24,5),'[1]ОАО "АТС"'!$A$57:$F$800,6,FALSE)+HLOOKUP($DL$206,'[1]Сбытовая надбавка'!$F$5:$H$6,2,FALSE),2)+'[1]Иные услуги'!$C$6+HLOOKUP($DR$205,'[1]Услуги по передаче'!$G$5:$J$7,2,FALSE))</f>
        <v>5483.98</v>
      </c>
      <c r="DN239" s="68"/>
      <c r="DO239" s="68"/>
      <c r="DP239" s="68"/>
      <c r="DQ239" s="68"/>
      <c r="DR239" s="69"/>
      <c r="DS239" s="63">
        <f>IF($A239="-","-",ROUND(VLOOKUP($A239+ROUND(LEFT(DS$208,2)/24,5),'[1]ОАО "АТС"'!$A$57:$F$800,6,FALSE)+HLOOKUP($DL$206,'[1]Сбытовая надбавка'!$F$5:$H$6,2,FALSE),2)+'[1]Иные услуги'!$C$6+HLOOKUP($DR$205,'[1]Услуги по передаче'!$G$5:$J$7,2,FALSE))</f>
        <v>5554.0599999999995</v>
      </c>
      <c r="DT239" s="68"/>
      <c r="DU239" s="68"/>
      <c r="DV239" s="68"/>
      <c r="DW239" s="68"/>
      <c r="DX239" s="69"/>
      <c r="DY239" s="63">
        <f>IF($A239="-","-",ROUND(VLOOKUP($A239+ROUND(LEFT(DY$208,2)/24,5),'[1]ОАО "АТС"'!$A$57:$F$800,6,FALSE)+HLOOKUP($DL$206,'[1]Сбытовая надбавка'!$F$5:$H$6,2,FALSE),2)+'[1]Иные услуги'!$C$6+HLOOKUP($DR$205,'[1]Услуги по передаче'!$G$5:$J$7,2,FALSE))</f>
        <v>5503.29</v>
      </c>
      <c r="DZ239" s="68"/>
      <c r="EA239" s="68"/>
      <c r="EB239" s="68"/>
      <c r="EC239" s="68"/>
      <c r="ED239" s="69"/>
      <c r="EE239" s="63">
        <f>IF($A239="-","-",ROUND(VLOOKUP($A239+ROUND(LEFT(EE$208,2)/24,5),'[1]ОАО "АТС"'!$A$57:$F$800,6,FALSE)+HLOOKUP($DL$206,'[1]Сбытовая надбавка'!$F$5:$H$6,2,FALSE),2)+'[1]Иные услуги'!$C$6+HLOOKUP($DR$205,'[1]Услуги по передаче'!$G$5:$J$7,2,FALSE))</f>
        <v>5389.8099999999995</v>
      </c>
      <c r="EF239" s="68"/>
      <c r="EG239" s="68"/>
      <c r="EH239" s="68"/>
      <c r="EI239" s="68"/>
      <c r="EJ239" s="69"/>
      <c r="EK239" s="63">
        <f>IF($A239="-","-",ROUND(VLOOKUP($A239+ROUND(LEFT(EK$208,2)/24,5),'[1]ОАО "АТС"'!$A$57:$F$800,6,FALSE)+HLOOKUP($DL$206,'[1]Сбытовая надбавка'!$F$5:$H$6,2,FALSE),2)+'[1]Иные услуги'!$C$6+HLOOKUP($DR$205,'[1]Услуги по передаче'!$G$5:$J$7,2,FALSE))</f>
        <v>5260.15</v>
      </c>
      <c r="EL239" s="68"/>
      <c r="EM239" s="68"/>
      <c r="EN239" s="68"/>
      <c r="EO239" s="68"/>
      <c r="EP239" s="69"/>
      <c r="EQ239" s="63">
        <f>IF($A239="-","-",ROUND(VLOOKUP($A239+ROUND(LEFT(EQ$208,2)/24,5),'[1]ОАО "АТС"'!$A$57:$F$800,6,FALSE)+HLOOKUP($DL$206,'[1]Сбытовая надбавка'!$F$5:$H$6,2,FALSE),2)+'[1]Иные услуги'!$C$6+HLOOKUP($DR$205,'[1]Услуги по передаче'!$G$5:$J$7,2,FALSE))</f>
        <v>5332.82</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45566</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4677.38</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4678</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4678</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4678</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4678</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4677.54</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4677.2299999999996</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4693.87</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4676.88</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4676.8500000000004</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4707.38</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4717.8900000000003</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4690.8900000000003</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4697.6000000000004</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4703.66</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4697.95</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4693.05</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4676.8</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4740.2700000000004</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4768.6100000000006</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4710.37</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4675.95</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4676.16</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4706.3600000000006</v>
      </c>
      <c r="ER245" s="68"/>
      <c r="ES245" s="68"/>
      <c r="ET245" s="68"/>
      <c r="EU245" s="68"/>
      <c r="EV245" s="69"/>
    </row>
    <row r="246" spans="1:152" s="29" customFormat="1" ht="15.75" customHeight="1" x14ac:dyDescent="0.2">
      <c r="A246" s="60">
        <f>$A$102</f>
        <v>45567</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4681.21</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4677.5</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4677.5200000000004</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4677.5200000000004</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4677.47</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4677.38</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4676.95</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4759.21</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4676.8</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4742.7299999999996</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4764.5600000000004</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4764.17</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4741.82</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4742.8999999999996</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4752.1900000000005</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4744.42</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4734.01</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4719.12</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4792.7700000000004</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4829.4799999999996</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4762.58</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4675.8600000000006</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4675.99</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4781.1400000000003</v>
      </c>
      <c r="ER246" s="68"/>
      <c r="ES246" s="68"/>
      <c r="ET246" s="68"/>
      <c r="EU246" s="68"/>
      <c r="EV246" s="69"/>
    </row>
    <row r="247" spans="1:152" s="29" customFormat="1" ht="15.75" customHeight="1" x14ac:dyDescent="0.2">
      <c r="A247" s="60">
        <f>$A$103</f>
        <v>45568</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4695.46</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4677.07</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4677.13</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4677.12</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4677.04</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4676.9799999999996</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4676.41</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4774.22</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4676.08</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4727.68</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4766.93</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4760.8600000000006</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4713.66</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4700.3500000000004</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4707.41</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4692.3600000000006</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4676.21</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4676.12</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4795.6100000000006</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4860.46</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4800.46</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4681.7700000000004</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4675.22</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4748.1499999999996</v>
      </c>
      <c r="ER247" s="68"/>
      <c r="ES247" s="68"/>
      <c r="ET247" s="68"/>
      <c r="EU247" s="68"/>
      <c r="EV247" s="69"/>
    </row>
    <row r="248" spans="1:152" s="29" customFormat="1" ht="15.75" customHeight="1" x14ac:dyDescent="0.2">
      <c r="A248" s="60">
        <f>$A$104</f>
        <v>45569</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4681.22</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4677.3</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4677.3600000000006</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4677.37</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4677.28</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4677.05</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4676.3100000000004</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4763.1400000000003</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4676.24</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4715.75</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4749.01</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4756.75</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4723.6499999999996</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4710.25</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4710.18</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4702.43</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4686.62</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4707.6900000000005</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4824.34</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4857.7700000000004</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4823.1000000000004</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4705.42</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4674.6100000000006</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4800.6900000000005</v>
      </c>
      <c r="ER248" s="68"/>
      <c r="ES248" s="68"/>
      <c r="ET248" s="68"/>
      <c r="EU248" s="68"/>
      <c r="EV248" s="69"/>
    </row>
    <row r="249" spans="1:152" s="29" customFormat="1" ht="15.75" customHeight="1" x14ac:dyDescent="0.2">
      <c r="A249" s="60">
        <f>$A$105</f>
        <v>45570</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4699.28</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4677.01</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4677.1400000000003</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4677.1499999999996</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4677.09</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4676.95</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4676.3999999999996</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4676.05</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4676.17</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4676.33</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4686.8600000000006</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4695.38</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4676.24</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4676.26</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4676.29</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4676.26</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4676.26</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4676.2700000000004</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4784.71</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4836.08</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4753.68</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4674.03</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4674.34</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4774.88</v>
      </c>
      <c r="ER249" s="68"/>
      <c r="ES249" s="68"/>
      <c r="ET249" s="68"/>
      <c r="EU249" s="68"/>
      <c r="EV249" s="69"/>
    </row>
    <row r="250" spans="1:152" s="29" customFormat="1" ht="15.75" customHeight="1" x14ac:dyDescent="0.2">
      <c r="A250" s="60">
        <f>$A$106</f>
        <v>45571</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4699.75</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4677.03</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4677.13</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4677.1499999999996</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4677.1100000000006</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4677.0600000000004</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4676.3999999999996</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4676.25</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4676.22</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4676.25</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4676.3100000000004</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4676.3500000000004</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4676.34</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4676.3600000000006</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4676.3500000000004</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4676.34</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4676.3500000000004</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4676.13</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4765.72</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4828.59</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4783.82</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4674.58</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4674.47</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4738.2</v>
      </c>
      <c r="ER250" s="68"/>
      <c r="ES250" s="68"/>
      <c r="ET250" s="68"/>
      <c r="EU250" s="68"/>
      <c r="EV250" s="69"/>
    </row>
    <row r="251" spans="1:152" s="29" customFormat="1" ht="15.75" customHeight="1" x14ac:dyDescent="0.2">
      <c r="A251" s="60">
        <f>$A$107</f>
        <v>45572</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4679.72</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4677.1400000000003</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4677.2299999999996</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4677.2299999999996</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4677.12</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4677.12</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4676.45</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4752.96</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4676.33</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4720.22</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4771.16</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4773.6900000000005</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4737.5200000000004</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4719.87</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4744.38</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4762.0600000000004</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4751.4799999999996</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4771.2299999999996</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4828.16</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4857.01</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4797.6499999999996</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4684.7700000000004</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4675.3</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4726.92</v>
      </c>
      <c r="ER251" s="68"/>
      <c r="ES251" s="68"/>
      <c r="ET251" s="68"/>
      <c r="EU251" s="68"/>
      <c r="EV251" s="69"/>
    </row>
    <row r="252" spans="1:152" s="29" customFormat="1" ht="15.75" customHeight="1" x14ac:dyDescent="0.2">
      <c r="A252" s="60">
        <f>$A$108</f>
        <v>45573</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4677.37</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4677.42</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4677.46</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4677.47</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4677.42</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4677.3</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4676.68</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4726.18</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4676.26</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4711.09</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4756.95</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4759.72</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4725.95</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4710.0600000000004</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4733.32</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4751.2299999999996</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4746.13</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4762.3600000000006</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4817.59</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4844.95</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4785.92</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4675.3999999999996</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4675.6499999999996</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4728.8</v>
      </c>
      <c r="ER252" s="68"/>
      <c r="ES252" s="68"/>
      <c r="ET252" s="68"/>
      <c r="EU252" s="68"/>
      <c r="EV252" s="69"/>
    </row>
    <row r="253" spans="1:152" s="29" customFormat="1" ht="15.75" customHeight="1" x14ac:dyDescent="0.2">
      <c r="A253" s="60">
        <f>$A$109</f>
        <v>45574</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4685.6900000000005</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4677.3100000000004</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4677.3500000000004</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4677.3500000000004</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4677.33</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4679.9799999999996</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4676.26</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4781.54</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4676.28</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4743.45</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4765.68</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4763.68</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4740.6100000000006</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4741.6400000000003</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4748.92</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4743.96</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4712.63</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4719.68</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4829.42</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4875.97</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4844.7700000000004</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4748.91</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4674.32</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4814.47</v>
      </c>
      <c r="ER253" s="68"/>
      <c r="ES253" s="68"/>
      <c r="ET253" s="68"/>
      <c r="EU253" s="68"/>
      <c r="EV253" s="69"/>
    </row>
    <row r="254" spans="1:152" s="29" customFormat="1" ht="15.75" customHeight="1" x14ac:dyDescent="0.2">
      <c r="A254" s="60">
        <f>$A$110</f>
        <v>45575</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4705.33</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4679.22</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4677.2700000000004</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4677.26</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4677.2</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4689.4799999999996</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4676.2700000000004</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4808.8600000000006</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4675.82</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4792.8900000000003</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4847.32</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4838.72</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4793.17</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4808.38</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4796.6000000000004</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4761.57</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4723.1400000000003</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4723.67</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4977.8900000000003</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5096.3100000000004</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4919.28</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4785</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4674.93</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4835.3900000000003</v>
      </c>
      <c r="ER254" s="68"/>
      <c r="ES254" s="68"/>
      <c r="ET254" s="68"/>
      <c r="EU254" s="68"/>
      <c r="EV254" s="69"/>
    </row>
    <row r="255" spans="1:152" s="29" customFormat="1" ht="15.75" customHeight="1" x14ac:dyDescent="0.2">
      <c r="A255" s="60">
        <f>$A$111</f>
        <v>45576</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4702.32</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4682.1100000000006</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4677.34</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4677.33</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4677.29</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4692.1900000000005</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4685.26</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4843.03</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4676.42</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4779.99</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4803.84</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4790.5200000000004</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4753.7</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4735.04</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4754.3</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4761.8</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4742.91</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4740.21</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4848.1499999999996</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4913.3999999999996</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4863.71</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4775.07</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4674.63</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4809.93</v>
      </c>
      <c r="ER255" s="68"/>
      <c r="ES255" s="68"/>
      <c r="ET255" s="68"/>
      <c r="EU255" s="68"/>
      <c r="EV255" s="69"/>
    </row>
    <row r="256" spans="1:152" s="29" customFormat="1" ht="15.75" customHeight="1" x14ac:dyDescent="0.2">
      <c r="A256" s="60">
        <f>$A$112</f>
        <v>45577</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4699.72</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4676.55</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4676.7299999999996</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4676.75</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4676.75</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4676.5600000000004</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4675.63</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4674.9799999999996</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4675.8100000000004</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4675.91</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4700.51</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4707</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4700.26</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4692.8600000000006</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4700.54</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4687.38</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4675.88</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4683.95</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4799.87</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4834.34</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4795.13</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4713.8100000000004</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4672.83</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4734.07</v>
      </c>
      <c r="ER256" s="68"/>
      <c r="ES256" s="68"/>
      <c r="ET256" s="68"/>
      <c r="EU256" s="68"/>
      <c r="EV256" s="69"/>
    </row>
    <row r="257" spans="1:152" s="29" customFormat="1" ht="15.75" customHeight="1" x14ac:dyDescent="0.2">
      <c r="A257" s="60">
        <f>$A$113</f>
        <v>45578</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4682.47</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4674.3</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4676.75</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4678</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4678</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4675.51</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4676.57</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4676.25</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4676.51</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4676.08</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4676.1000000000004</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4676.07</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4676.12</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4676.18</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4676.25</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4676.29</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4676.2700000000004</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4676.1499999999996</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4791.71</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4846.1000000000004</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4816.7299999999996</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4711.41</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4674.59</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4733.5600000000004</v>
      </c>
      <c r="ER257" s="68"/>
      <c r="ES257" s="68"/>
      <c r="ET257" s="68"/>
      <c r="EU257" s="68"/>
      <c r="EV257" s="69"/>
    </row>
    <row r="258" spans="1:152" s="29" customFormat="1" ht="15.75" customHeight="1" x14ac:dyDescent="0.2">
      <c r="A258" s="60">
        <f>$A$114</f>
        <v>45579</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4684.18</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4679.99</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4677.71</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4677.8600000000006</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4678.24</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4697.6400000000003</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4701.54</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4855.3600000000006</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4676.13</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4763.75</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4781.83</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4791.6000000000004</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4761.43</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4755.76</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4755.97</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4756.5</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4744.84</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4755.1000000000004</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4848.51</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4901.43</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4842.38</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4750.1900000000005</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4674.4400000000005</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4779.93</v>
      </c>
      <c r="ER258" s="68"/>
      <c r="ES258" s="68"/>
      <c r="ET258" s="68"/>
      <c r="EU258" s="68"/>
      <c r="EV258" s="69"/>
    </row>
    <row r="259" spans="1:152" s="29" customFormat="1" ht="15.75" customHeight="1" x14ac:dyDescent="0.2">
      <c r="A259" s="60">
        <f>$A$115</f>
        <v>45580</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4696.17</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4683.92</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4679.92</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4677.95</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4679.07</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4701.32</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4705.1900000000005</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4848.8100000000004</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4676.1400000000003</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4758.72</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4778</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4789.54</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4758.1000000000004</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4752.57</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4752.74</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4753.04</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4739.29</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4750.01</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4840.41</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4891.1000000000004</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4838.54</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4742.51</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4674.2700000000004</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4791.24</v>
      </c>
      <c r="ER259" s="68"/>
      <c r="ES259" s="68"/>
      <c r="ET259" s="68"/>
      <c r="EU259" s="68"/>
      <c r="EV259" s="69"/>
    </row>
    <row r="260" spans="1:152" s="29" customFormat="1" ht="15.75" customHeight="1" x14ac:dyDescent="0.2">
      <c r="A260" s="60">
        <f>$A$116</f>
        <v>45581</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4696.18</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4683.13</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4678.1100000000006</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4677.13</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4677.12</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4700.12</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4720.68</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4857.26</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4682.51</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4790.3</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4826.04</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4820.3999999999996</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4774.58</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4774.08</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4787.3900000000003</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4782.68</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4772.2</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4822.75</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4871.0600000000004</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4931.93</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4859.17</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4753.3500000000004</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4675</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4776.05</v>
      </c>
      <c r="ER260" s="68"/>
      <c r="ES260" s="68"/>
      <c r="ET260" s="68"/>
      <c r="EU260" s="68"/>
      <c r="EV260" s="69"/>
    </row>
    <row r="261" spans="1:152" s="29" customFormat="1" ht="15.75" customHeight="1" x14ac:dyDescent="0.2">
      <c r="A261" s="60">
        <f>$A$117</f>
        <v>45582</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4690.12</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4682.05</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4677.92</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4677.26</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4677.25</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4697.29</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4703.21</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4814.1900000000005</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4687.5200000000004</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4779.03</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4808.1900000000005</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4801.47</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4761.0200000000004</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4762.6400000000003</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4773.53</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4767.4400000000005</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4763.9400000000005</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4823.16</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4863.8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4920.12</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4845.6000000000004</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4751.99</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4675.43</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4764.17</v>
      </c>
      <c r="ER261" s="68"/>
      <c r="ES261" s="68"/>
      <c r="ET261" s="68"/>
      <c r="EU261" s="68"/>
      <c r="EV261" s="69"/>
    </row>
    <row r="262" spans="1:152" s="29" customFormat="1" ht="15.75" customHeight="1" x14ac:dyDescent="0.2">
      <c r="A262" s="60">
        <f>$A$118</f>
        <v>45583</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4693.66</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4683.8500000000004</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4678.6499999999996</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4678.57</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4678.8</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4696.03</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4718.8900000000003</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4855.6400000000003</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4759.04</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4864.2700000000004</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4889.1499999999996</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4872.8100000000004</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4841.0600000000004</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4832.99</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4831.7299999999996</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4838.32</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4855.3600000000006</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4882.9799999999996</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4911.4799999999996</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4966.58</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4927.38</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4851.55</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4706.8500000000004</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4811.9799999999996</v>
      </c>
      <c r="ER262" s="68"/>
      <c r="ES262" s="68"/>
      <c r="ET262" s="68"/>
      <c r="EU262" s="68"/>
      <c r="EV262" s="69"/>
    </row>
    <row r="263" spans="1:152" s="29" customFormat="1" ht="15.75" customHeight="1" x14ac:dyDescent="0.2">
      <c r="A263" s="60">
        <f>$A$119</f>
        <v>45584</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4736.91</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4697.51</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4685.3</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4682.97</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4684.76</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4707.1900000000005</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4683.54</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4760.03</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4676.6100000000006</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4741.75</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4794.01</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4799.3600000000006</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4788.3</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4777.33</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4783.1100000000006</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4777.34</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4783.25</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4828</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4882.29</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4929.74</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4879.66</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4799.82</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4675.9400000000005</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4827.3500000000004</v>
      </c>
      <c r="ER263" s="68"/>
      <c r="ES263" s="68"/>
      <c r="ET263" s="68"/>
      <c r="EU263" s="68"/>
      <c r="EV263" s="69"/>
    </row>
    <row r="264" spans="1:152" s="29" customFormat="1" ht="15.75" customHeight="1" x14ac:dyDescent="0.2">
      <c r="A264" s="60">
        <f>$A$120</f>
        <v>45585</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4741.71</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4707.09</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4692.37</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4685.13</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4686.76</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4707.8500000000004</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4676.6100000000006</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4713</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4676.6499999999996</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4676.75</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4711.79</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4742.1499999999996</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4747.05</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4752.8999999999996</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4758.7299999999996</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4776.82</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4800.34</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4856.25</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4896.49</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4962</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4900.1400000000003</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4834.62</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4675.91</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4876.09</v>
      </c>
      <c r="ER264" s="68"/>
      <c r="ES264" s="68"/>
      <c r="ET264" s="68"/>
      <c r="EU264" s="68"/>
      <c r="EV264" s="69"/>
    </row>
    <row r="265" spans="1:152" s="29" customFormat="1" ht="15.75" customHeight="1" x14ac:dyDescent="0.2">
      <c r="A265" s="60">
        <f>$A$121</f>
        <v>45586</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4713.7700000000004</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4690.38</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4685.26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4684.45</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4686.58</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4720.43</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4771.5</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4914.9400000000005</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4747.8600000000006</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4849.58</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4886.79</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4894.16</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4855.72</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4854.1100000000006</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4848.2299999999996</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4846.93</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4854.84</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4910.34</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4963.93</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5015.67</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4952.4799999999996</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4860.78</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4711.8999999999996</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4866.6400000000003</v>
      </c>
      <c r="ER265" s="68"/>
      <c r="ES265" s="68"/>
      <c r="ET265" s="68"/>
      <c r="EU265" s="68"/>
      <c r="EV265" s="69"/>
    </row>
    <row r="266" spans="1:152" s="29" customFormat="1" ht="15.75" customHeight="1" x14ac:dyDescent="0.2">
      <c r="A266" s="60">
        <f>$A$122</f>
        <v>45587</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4719.47</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4690.07</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4684.9400000000005</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4682.6900000000005</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4685.9400000000005</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4724.07</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4789.6400000000003</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4913.87</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4739.8900000000003</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4853.03</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4897.22</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4903.97</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4869.0600000000004</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4861.17</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4858.37</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4860.5200000000004</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4829.83</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4869.8</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4913.49</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4980.93</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4944.96</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4943.78</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4691.1499999999996</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4893.74</v>
      </c>
      <c r="ER266" s="68"/>
      <c r="ES266" s="68"/>
      <c r="ET266" s="68"/>
      <c r="EU266" s="68"/>
      <c r="EV266" s="69"/>
    </row>
    <row r="267" spans="1:152" s="29" customFormat="1" ht="15.75" customHeight="1" x14ac:dyDescent="0.2">
      <c r="A267" s="60">
        <f>$A$123</f>
        <v>45588</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4743.28</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4707.53</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4696.18</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4693.67</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4694.25</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4728.32</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4802.96</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4927.3999999999996</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4777.12</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4875.34</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4910.95</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4900.82</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4875.47</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4876.0600000000004</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4889.45</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4866.8</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4877.32</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4912.8600000000006</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4920.82</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4967.32</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4910.49</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4796.59</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4675.8</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4830.32</v>
      </c>
      <c r="ER267" s="68"/>
      <c r="ES267" s="68"/>
      <c r="ET267" s="68"/>
      <c r="EU267" s="68"/>
      <c r="EV267" s="69"/>
    </row>
    <row r="268" spans="1:152" s="29" customFormat="1" ht="15.75" customHeight="1" x14ac:dyDescent="0.2">
      <c r="A268" s="60">
        <f>$A$124</f>
        <v>45589</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4729.63</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4702.25</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4693.37</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4690.1400000000003</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4693.8999999999996</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4723.43</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4787.51</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4913.7700000000004</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4781.46</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4882.34</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4912.08</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4901.6499999999996</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4877.01</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4882.4400000000005</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4898.59</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4873.26</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4916.6400000000003</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4954.7299999999996</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4978.76</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5081.07</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4990.96</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4842.9799999999996</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4700.53</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4903.9799999999996</v>
      </c>
      <c r="ER268" s="68"/>
      <c r="ES268" s="68"/>
      <c r="ET268" s="68"/>
      <c r="EU268" s="68"/>
      <c r="EV268" s="69"/>
    </row>
    <row r="269" spans="1:152" s="29" customFormat="1" ht="15.75" customHeight="1" x14ac:dyDescent="0.2">
      <c r="A269" s="60">
        <f>$A$125</f>
        <v>45590</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4722.6900000000005</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4698.4799999999996</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4693.2299999999996</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4690.58</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4693.91</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4714.6400000000003</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4759.62</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4849.1499999999996</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4689.88</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4843.43</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4878.63</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4866.38</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4839.42</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4842.5600000000004</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4858.7</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4832.45</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4867.54</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4898.53</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4915.01</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4959.2299999999996</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4900.41</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4770.18</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4675.1400000000003</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4812.1900000000005</v>
      </c>
      <c r="ER269" s="68"/>
      <c r="ES269" s="68"/>
      <c r="ET269" s="68"/>
      <c r="EU269" s="68"/>
      <c r="EV269" s="69"/>
    </row>
    <row r="270" spans="1:152" s="29" customFormat="1" ht="15.75" customHeight="1" x14ac:dyDescent="0.2">
      <c r="A270" s="60">
        <f>$A$126</f>
        <v>45591</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4753.0600000000004</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4717.33</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4697.8600000000006</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4693.17</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4697.1400000000003</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4710.88</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4738.28</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4802.37</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4675.78</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4759.49</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4803.8100000000004</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4807.03</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4796.24</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4790.54</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4796.25</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4789.99</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4806.76</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4883.38</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4946</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5198.08</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5019.9400000000005</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4840.66</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4674.83</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4877.82</v>
      </c>
      <c r="ER270" s="68"/>
      <c r="ES270" s="68"/>
      <c r="ET270" s="68"/>
      <c r="EU270" s="68"/>
      <c r="EV270" s="69"/>
    </row>
    <row r="271" spans="1:152" s="29" customFormat="1" ht="15.75" customHeight="1" x14ac:dyDescent="0.2">
      <c r="A271" s="60">
        <f>$A$127</f>
        <v>45592</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4780.84</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4733.3500000000004</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4708.96</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4697.41</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4697.78</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4720.83</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4696.34</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4732</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4675.18</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4683.55</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4748.76</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4780.79</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4786.28</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4793.8900000000003</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4800.37</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4820.17</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4859.49</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4916.99</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4963.53</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5046.62</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4996.13</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4907.75</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4725.7</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4877.25</v>
      </c>
      <c r="ER271" s="68"/>
      <c r="ES271" s="68"/>
      <c r="ET271" s="68"/>
      <c r="EU271" s="68"/>
      <c r="EV271" s="69"/>
    </row>
    <row r="272" spans="1:152" s="29" customFormat="1" ht="15.75" customHeight="1" x14ac:dyDescent="0.2">
      <c r="A272" s="60">
        <f>$A$128</f>
        <v>45593</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4749.9799999999996</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4715.8999999999996</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4701.42</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4695.7</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4692.08</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4735.1400000000003</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4839.5</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4977.8600000000006</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4815.07</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4889.82</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4923.26</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4914.29</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4889.01</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4919.6000000000004</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4903.8500000000004</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4877.0600000000004</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4903.6400000000003</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4936.47</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4950.62</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5002.6000000000004</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4957.03</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4853.41</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4746.66</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4902.33</v>
      </c>
      <c r="ER272" s="68"/>
      <c r="ES272" s="68"/>
      <c r="ET272" s="68"/>
      <c r="EU272" s="68"/>
      <c r="EV272" s="69"/>
    </row>
    <row r="273" spans="1:152" s="29" customFormat="1" ht="15.75" customHeight="1" x14ac:dyDescent="0.2">
      <c r="A273" s="60">
        <f>$A$129</f>
        <v>45594</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4770.63</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4711.68</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4702.8100000000004</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4707.62</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4711.04</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4749.75</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4835.84</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4941.99</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4800.92</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4905.83</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4951.24</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4934.57</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4908.57</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4908.08</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4923.1499999999996</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4887.09</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4920.45</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4949.95</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4969.8</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5028.3999999999996</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4981.3</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4859.8</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4718.0600000000004</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4915.21</v>
      </c>
      <c r="ER273" s="68"/>
      <c r="ES273" s="68"/>
      <c r="ET273" s="68"/>
      <c r="EU273" s="68"/>
      <c r="EV273" s="69"/>
    </row>
    <row r="274" spans="1:152" s="29" customFormat="1" ht="15.75" customHeight="1" x14ac:dyDescent="0.2">
      <c r="A274" s="60">
        <f>$A$130</f>
        <v>45595</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4725.25</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4703.28</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4693.43</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4702.67</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4706.08</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4732.9400000000005</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4806.7</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4948.42</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4794.92</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4906.6499999999996</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4944.28</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4931.91</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4913.6400000000003</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4908.24</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4915.66</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4877.57</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4905.3999999999996</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4944.17</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4964.5</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5040.95</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4982.07</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4856.8</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4720.05</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4912.2</v>
      </c>
      <c r="ER274" s="68"/>
      <c r="ES274" s="68"/>
      <c r="ET274" s="68"/>
      <c r="EU274" s="68"/>
      <c r="EV274" s="69"/>
    </row>
    <row r="275" spans="1:152" s="29" customFormat="1" ht="15.75" customHeight="1" x14ac:dyDescent="0.2">
      <c r="A275" s="60">
        <f>$A$131</f>
        <v>45596</v>
      </c>
      <c r="B275" s="61"/>
      <c r="C275" s="61"/>
      <c r="D275" s="61"/>
      <c r="E275" s="61"/>
      <c r="F275" s="61"/>
      <c r="G275" s="61"/>
      <c r="H275" s="62"/>
      <c r="I275" s="63">
        <f>IF($A275="-","-",ROUND(VLOOKUP($A275+ROUND(LEFT(I$244,1)/24,5),'[1]ОАО "АТС"'!$A$57:$F$800,6,FALSE)+HLOOKUP($DL$242,'[1]Сбытовая надбавка'!$F$5:$H$6,2,FALSE),2)+'[1]Иные услуги'!$C$6+HLOOKUP($DR$241,'[1]Услуги по передаче'!$G$5:$J$7,2,FALSE))</f>
        <v>4722.6400000000003</v>
      </c>
      <c r="J275" s="68"/>
      <c r="K275" s="68"/>
      <c r="L275" s="68"/>
      <c r="M275" s="68"/>
      <c r="N275" s="69"/>
      <c r="O275" s="63">
        <f>IF($A275="-","-",ROUND(VLOOKUP($A275+ROUND(LEFT(O$244,1)/24,5),'[1]ОАО "АТС"'!$A$57:$F$800,6,FALSE)+HLOOKUP($DL$242,'[1]Сбытовая надбавка'!$F$5:$H$6,2,FALSE),2)+'[1]Иные услуги'!$C$6+HLOOKUP($DR$241,'[1]Услуги по передаче'!$G$5:$J$7,2,FALSE))</f>
        <v>4696.6900000000005</v>
      </c>
      <c r="P275" s="68"/>
      <c r="Q275" s="68"/>
      <c r="R275" s="68"/>
      <c r="S275" s="68"/>
      <c r="T275" s="69"/>
      <c r="U275" s="63">
        <f>IF($A275="-","-",ROUND(VLOOKUP($A275+ROUND(LEFT(U$244,1)/24,5),'[1]ОАО "АТС"'!$A$57:$F$800,6,FALSE)+HLOOKUP($DL$242,'[1]Сбытовая надбавка'!$F$5:$H$6,2,FALSE),2)+'[1]Иные услуги'!$C$6+HLOOKUP($DR$241,'[1]Услуги по передаче'!$G$5:$J$7,2,FALSE))</f>
        <v>4691.09</v>
      </c>
      <c r="V275" s="68"/>
      <c r="W275" s="68"/>
      <c r="X275" s="68"/>
      <c r="Y275" s="68"/>
      <c r="Z275" s="69"/>
      <c r="AA275" s="63">
        <f>IF($A275="-","-",ROUND(VLOOKUP($A275+ROUND(LEFT(AA$244,1)/24,5),'[1]ОАО "АТС"'!$A$57:$F$800,6,FALSE)+HLOOKUP($DL$242,'[1]Сбытовая надбавка'!$F$5:$H$6,2,FALSE),2)+'[1]Иные услуги'!$C$6+HLOOKUP($DR$241,'[1]Услуги по передаче'!$G$5:$J$7,2,FALSE))</f>
        <v>4688.63</v>
      </c>
      <c r="AB275" s="68"/>
      <c r="AC275" s="68"/>
      <c r="AD275" s="68"/>
      <c r="AE275" s="68"/>
      <c r="AF275" s="69"/>
      <c r="AG275" s="63">
        <f>IF($A275="-","-",ROUND(VLOOKUP($A275+ROUND(LEFT(AG$244,1)/24,5),'[1]ОАО "АТС"'!$A$57:$F$800,6,FALSE)+HLOOKUP($DL$242,'[1]Сбытовая надбавка'!$F$5:$H$6,2,FALSE),2)+'[1]Иные услуги'!$C$6+HLOOKUP($DR$241,'[1]Услуги по передаче'!$G$5:$J$7,2,FALSE))</f>
        <v>4689.12</v>
      </c>
      <c r="AH275" s="68"/>
      <c r="AI275" s="68"/>
      <c r="AJ275" s="68"/>
      <c r="AK275" s="68"/>
      <c r="AL275" s="69"/>
      <c r="AM275" s="63">
        <f>IF($A275="-","-",ROUND(VLOOKUP($A275+ROUND(LEFT(AM$244,1)/24,5),'[1]ОАО "АТС"'!$A$57:$F$800,6,FALSE)+HLOOKUP($DL$242,'[1]Сбытовая надбавка'!$F$5:$H$6,2,FALSE),2)+'[1]Иные услуги'!$C$6+HLOOKUP($DR$241,'[1]Услуги по передаче'!$G$5:$J$7,2,FALSE))</f>
        <v>4721.62</v>
      </c>
      <c r="AN275" s="68"/>
      <c r="AO275" s="68"/>
      <c r="AP275" s="68"/>
      <c r="AQ275" s="68"/>
      <c r="AR275" s="69"/>
      <c r="AS275" s="63">
        <f>IF($A275="-","-",ROUND(VLOOKUP($A275+ROUND(LEFT(AS$244,1)/24,5),'[1]ОАО "АТС"'!$A$57:$F$800,6,FALSE)+HLOOKUP($DL$242,'[1]Сбытовая надбавка'!$F$5:$H$6,2,FALSE),2)+'[1]Иные услуги'!$C$6+HLOOKUP($DR$241,'[1]Услуги по передаче'!$G$5:$J$7,2,FALSE))</f>
        <v>4789.62</v>
      </c>
      <c r="AT275" s="68"/>
      <c r="AU275" s="68"/>
      <c r="AV275" s="68"/>
      <c r="AW275" s="68"/>
      <c r="AX275" s="69"/>
      <c r="AY275" s="63">
        <f>IF($A275="-","-",ROUND(VLOOKUP($A275+ROUND(LEFT(AY$244,1)/24,5),'[1]ОАО "АТС"'!$A$57:$F$800,6,FALSE)+HLOOKUP($DL$242,'[1]Сбытовая надбавка'!$F$5:$H$6,2,FALSE),2)+'[1]Иные услуги'!$C$6+HLOOKUP($DR$241,'[1]Услуги по передаче'!$G$5:$J$7,2,FALSE))</f>
        <v>4945.7700000000004</v>
      </c>
      <c r="AZ275" s="68"/>
      <c r="BA275" s="68"/>
      <c r="BB275" s="68"/>
      <c r="BC275" s="68"/>
      <c r="BD275" s="69"/>
      <c r="BE275" s="63">
        <f>IF($A275="-","-",ROUND(VLOOKUP($A275+ROUND(LEFT(BE$244,1)/24,5),'[1]ОАО "АТС"'!$A$57:$F$800,6,FALSE)+HLOOKUP($DL$242,'[1]Сбытовая надбавка'!$F$5:$H$6,2,FALSE),2)+'[1]Иные услуги'!$C$6+HLOOKUP($DR$241,'[1]Услуги по передаче'!$G$5:$J$7,2,FALSE))</f>
        <v>4792.13</v>
      </c>
      <c r="BF275" s="68"/>
      <c r="BG275" s="68"/>
      <c r="BH275" s="68"/>
      <c r="BI275" s="68"/>
      <c r="BJ275" s="69"/>
      <c r="BK275" s="63">
        <f>IF($A275="-","-",ROUND(VLOOKUP($A275+ROUND(LEFT(BK$244,1)/24,5),'[1]ОАО "АТС"'!$A$57:$F$800,6,FALSE)+HLOOKUP($DL$242,'[1]Сбытовая надбавка'!$F$5:$H$6,2,FALSE),2)+'[1]Иные услуги'!$C$6+HLOOKUP($DR$241,'[1]Услуги по передаче'!$G$5:$J$7,2,FALSE))</f>
        <v>4892.54</v>
      </c>
      <c r="BL275" s="68"/>
      <c r="BM275" s="68"/>
      <c r="BN275" s="68"/>
      <c r="BO275" s="68"/>
      <c r="BP275" s="69"/>
      <c r="BQ275" s="63">
        <f>IF($A275="-","-",ROUND(VLOOKUP($A275+ROUND(LEFT(BQ$244,2)/24,5),'[1]ОАО "АТС"'!$A$57:$F$800,6,FALSE)+HLOOKUP($DL$242,'[1]Сбытовая надбавка'!$F$5:$H$6,2,FALSE),2)+'[1]Иные услуги'!$C$6+HLOOKUP($DR$241,'[1]Услуги по передаче'!$G$5:$J$7,2,FALSE))</f>
        <v>4905.9799999999996</v>
      </c>
      <c r="BR275" s="68"/>
      <c r="BS275" s="68"/>
      <c r="BT275" s="68"/>
      <c r="BU275" s="68"/>
      <c r="BV275" s="69"/>
      <c r="BW275" s="63">
        <f>IF($A275="-","-",ROUND(VLOOKUP($A275+ROUND(LEFT(BW$244,2)/24,5),'[1]ОАО "АТС"'!$A$57:$F$800,6,FALSE)+HLOOKUP($DL$242,'[1]Сбытовая надбавка'!$F$5:$H$6,2,FALSE),2)+'[1]Иные услуги'!$C$6+HLOOKUP($DR$241,'[1]Услуги по передаче'!$G$5:$J$7,2,FALSE))</f>
        <v>4901.26</v>
      </c>
      <c r="BX275" s="68"/>
      <c r="BY275" s="68"/>
      <c r="BZ275" s="68"/>
      <c r="CA275" s="68"/>
      <c r="CB275" s="69"/>
      <c r="CC275" s="63">
        <f>IF($A275="-","-",ROUND(VLOOKUP($A275+ROUND(LEFT(CC$244,2)/24,5),'[1]ОАО "АТС"'!$A$57:$F$800,6,FALSE)+HLOOKUP($DL$242,'[1]Сбытовая надбавка'!$F$5:$H$6,2,FALSE),2)+'[1]Иные услуги'!$C$6+HLOOKUP($DR$241,'[1]Услуги по передаче'!$G$5:$J$7,2,FALSE))</f>
        <v>4873.1499999999996</v>
      </c>
      <c r="CD275" s="68"/>
      <c r="CE275" s="68"/>
      <c r="CF275" s="68"/>
      <c r="CG275" s="68"/>
      <c r="CH275" s="69"/>
      <c r="CI275" s="63">
        <f>IF($A275="-","-",ROUND(VLOOKUP($A275+ROUND(LEFT(CI$244,2)/24,5),'[1]ОАО "АТС"'!$A$57:$F$800,6,FALSE)+HLOOKUP($DL$242,'[1]Сбытовая надбавка'!$F$5:$H$6,2,FALSE),2)+'[1]Иные услуги'!$C$6+HLOOKUP($DR$241,'[1]Услуги по передаче'!$G$5:$J$7,2,FALSE))</f>
        <v>4878.75</v>
      </c>
      <c r="CJ275" s="68"/>
      <c r="CK275" s="68"/>
      <c r="CL275" s="68"/>
      <c r="CM275" s="68"/>
      <c r="CN275" s="69"/>
      <c r="CO275" s="63">
        <f>IF($A275="-","-",ROUND(VLOOKUP($A275+ROUND(LEFT(CO$244,2)/24,5),'[1]ОАО "АТС"'!$A$57:$F$800,6,FALSE)+HLOOKUP($DL$242,'[1]Сбытовая надбавка'!$F$5:$H$6,2,FALSE),2)+'[1]Иные услуги'!$C$6+HLOOKUP($DR$241,'[1]Услуги по передаче'!$G$5:$J$7,2,FALSE))</f>
        <v>4886.53</v>
      </c>
      <c r="CP275" s="68"/>
      <c r="CQ275" s="68"/>
      <c r="CR275" s="68"/>
      <c r="CS275" s="68"/>
      <c r="CT275" s="69"/>
      <c r="CU275" s="63">
        <f>IF($A275="-","-",ROUND(VLOOKUP($A275+ROUND(LEFT(CU$244,2)/24,5),'[1]ОАО "АТС"'!$A$57:$F$800,6,FALSE)+HLOOKUP($DL$242,'[1]Сбытовая надбавка'!$F$5:$H$6,2,FALSE),2)+'[1]Иные услуги'!$C$6+HLOOKUP($DR$241,'[1]Услуги по передаче'!$G$5:$J$7,2,FALSE))</f>
        <v>4863.45</v>
      </c>
      <c r="CV275" s="68"/>
      <c r="CW275" s="68"/>
      <c r="CX275" s="68"/>
      <c r="CY275" s="68"/>
      <c r="CZ275" s="69"/>
      <c r="DA275" s="63">
        <f>IF($A275="-","-",ROUND(VLOOKUP($A275+ROUND(LEFT(DA$244,2)/24,5),'[1]ОАО "АТС"'!$A$57:$F$800,6,FALSE)+HLOOKUP($DL$242,'[1]Сбытовая надбавка'!$F$5:$H$6,2,FALSE),2)+'[1]Иные услуги'!$C$6+HLOOKUP($DR$241,'[1]Услуги по передаче'!$G$5:$J$7,2,FALSE))</f>
        <v>4887.78</v>
      </c>
      <c r="DB275" s="68"/>
      <c r="DC275" s="68"/>
      <c r="DD275" s="68"/>
      <c r="DE275" s="68"/>
      <c r="DF275" s="69"/>
      <c r="DG275" s="63">
        <f>IF($A275="-","-",ROUND(VLOOKUP($A275+ROUND(LEFT(DG$244,2)/24,5),'[1]ОАО "АТС"'!$A$57:$F$800,6,FALSE)+HLOOKUP($DL$242,'[1]Сбытовая надбавка'!$F$5:$H$6,2,FALSE),2)+'[1]Иные услуги'!$C$6+HLOOKUP($DR$241,'[1]Услуги по передаче'!$G$5:$J$7,2,FALSE))</f>
        <v>4926.91</v>
      </c>
      <c r="DH275" s="68"/>
      <c r="DI275" s="68"/>
      <c r="DJ275" s="68"/>
      <c r="DK275" s="68"/>
      <c r="DL275" s="69"/>
      <c r="DM275" s="63">
        <f>IF($A275="-","-",ROUND(VLOOKUP($A275+ROUND(LEFT(DM$244,2)/24,5),'[1]ОАО "АТС"'!$A$57:$F$800,6,FALSE)+HLOOKUP($DL$242,'[1]Сбытовая надбавка'!$F$5:$H$6,2,FALSE),2)+'[1]Иные услуги'!$C$6+HLOOKUP($DR$241,'[1]Услуги по передаче'!$G$5:$J$7,2,FALSE))</f>
        <v>4955.53</v>
      </c>
      <c r="DN275" s="68"/>
      <c r="DO275" s="68"/>
      <c r="DP275" s="68"/>
      <c r="DQ275" s="68"/>
      <c r="DR275" s="69"/>
      <c r="DS275" s="63">
        <f>IF($A275="-","-",ROUND(VLOOKUP($A275+ROUND(LEFT(DS$244,2)/24,5),'[1]ОАО "АТС"'!$A$57:$F$800,6,FALSE)+HLOOKUP($DL$242,'[1]Сбытовая надбавка'!$F$5:$H$6,2,FALSE),2)+'[1]Иные услуги'!$C$6+HLOOKUP($DR$241,'[1]Услуги по передаче'!$G$5:$J$7,2,FALSE))</f>
        <v>5025.6100000000006</v>
      </c>
      <c r="DT275" s="68"/>
      <c r="DU275" s="68"/>
      <c r="DV275" s="68"/>
      <c r="DW275" s="68"/>
      <c r="DX275" s="69"/>
      <c r="DY275" s="63">
        <f>IF($A275="-","-",ROUND(VLOOKUP($A275+ROUND(LEFT(DY$244,2)/24,5),'[1]ОАО "АТС"'!$A$57:$F$800,6,FALSE)+HLOOKUP($DL$242,'[1]Сбытовая надбавка'!$F$5:$H$6,2,FALSE),2)+'[1]Иные услуги'!$C$6+HLOOKUP($DR$241,'[1]Услуги по передаче'!$G$5:$J$7,2,FALSE))</f>
        <v>4974.84</v>
      </c>
      <c r="DZ275" s="68"/>
      <c r="EA275" s="68"/>
      <c r="EB275" s="68"/>
      <c r="EC275" s="68"/>
      <c r="ED275" s="69"/>
      <c r="EE275" s="63">
        <f>IF($A275="-","-",ROUND(VLOOKUP($A275+ROUND(LEFT(EE$244,2)/24,5),'[1]ОАО "АТС"'!$A$57:$F$800,6,FALSE)+HLOOKUP($DL$242,'[1]Сбытовая надбавка'!$F$5:$H$6,2,FALSE),2)+'[1]Иные услуги'!$C$6+HLOOKUP($DR$241,'[1]Услуги по передаче'!$G$5:$J$7,2,FALSE))</f>
        <v>4861.3600000000006</v>
      </c>
      <c r="EF275" s="68"/>
      <c r="EG275" s="68"/>
      <c r="EH275" s="68"/>
      <c r="EI275" s="68"/>
      <c r="EJ275" s="69"/>
      <c r="EK275" s="63">
        <f>IF($A275="-","-",ROUND(VLOOKUP($A275+ROUND(LEFT(EK$244,2)/24,5),'[1]ОАО "АТС"'!$A$57:$F$800,6,FALSE)+HLOOKUP($DL$242,'[1]Сбытовая надбавка'!$F$5:$H$6,2,FALSE),2)+'[1]Иные услуги'!$C$6+HLOOKUP($DR$241,'[1]Услуги по передаче'!$G$5:$J$7,2,FALSE))</f>
        <v>4731.7</v>
      </c>
      <c r="EL275" s="68"/>
      <c r="EM275" s="68"/>
      <c r="EN275" s="68"/>
      <c r="EO275" s="68"/>
      <c r="EP275" s="69"/>
      <c r="EQ275" s="63">
        <f>IF($A275="-","-",ROUND(VLOOKUP($A275+ROUND(LEFT(EQ$244,2)/24,5),'[1]ОАО "АТС"'!$A$57:$F$800,6,FALSE)+HLOOKUP($DL$242,'[1]Сбытовая надбавка'!$F$5:$H$6,2,FALSE),2)+'[1]Иные услуги'!$C$6+HLOOKUP($DR$241,'[1]Услуги по передаче'!$G$5:$J$7,2,FALSE))</f>
        <v>4804.37</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45566</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4677.38</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4678</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4678</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4678</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4678</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4677.54</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4677.2299999999996</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4693.87</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4676.88</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4676.8500000000004</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4707.38</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4717.8900000000003</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4690.8900000000003</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4697.6000000000004</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4703.66</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4697.95</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4693.05</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4676.8</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4740.2700000000004</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4768.6100000000006</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4710.37</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4675.95</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4676.16</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4706.3600000000006</v>
      </c>
      <c r="ER281" s="68"/>
      <c r="ES281" s="68"/>
      <c r="ET281" s="68"/>
      <c r="EU281" s="68"/>
      <c r="EV281" s="69"/>
    </row>
    <row r="282" spans="1:152" s="29" customFormat="1" ht="15.75" customHeight="1" x14ac:dyDescent="0.2">
      <c r="A282" s="60">
        <f>$A$102</f>
        <v>45567</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4681.21</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4677.5</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4677.5200000000004</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4677.5200000000004</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4677.47</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4677.38</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4676.95</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4759.21</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4676.8</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4742.7299999999996</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4764.5600000000004</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4764.17</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4741.82</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4742.8999999999996</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4752.1900000000005</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4744.42</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4734.01</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4719.12</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4792.7700000000004</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4829.4799999999996</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4762.58</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4675.8600000000006</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4675.99</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4781.1400000000003</v>
      </c>
      <c r="ER282" s="68"/>
      <c r="ES282" s="68"/>
      <c r="ET282" s="68"/>
      <c r="EU282" s="68"/>
      <c r="EV282" s="69"/>
    </row>
    <row r="283" spans="1:152" s="29" customFormat="1" ht="15.75" customHeight="1" x14ac:dyDescent="0.2">
      <c r="A283" s="60">
        <f>$A$103</f>
        <v>45568</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4695.46</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4677.07</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4677.13</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4677.12</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4677.04</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4676.9799999999996</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4676.41</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4774.22</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4676.08</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4727.68</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4766.93</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4760.8600000000006</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4713.66</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4700.3500000000004</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4707.41</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4692.3600000000006</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4676.21</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4676.12</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4795.6100000000006</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4860.46</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4800.46</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4681.7700000000004</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4675.22</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4748.1499999999996</v>
      </c>
      <c r="ER283" s="68"/>
      <c r="ES283" s="68"/>
      <c r="ET283" s="68"/>
      <c r="EU283" s="68"/>
      <c r="EV283" s="69"/>
    </row>
    <row r="284" spans="1:152" s="29" customFormat="1" ht="15.75" customHeight="1" x14ac:dyDescent="0.2">
      <c r="A284" s="60">
        <f>$A$104</f>
        <v>45569</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4681.22</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4677.3</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4677.3600000000006</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4677.37</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4677.28</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4677.05</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4676.3100000000004</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4763.1400000000003</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4676.24</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4715.75</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4749.01</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4756.75</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4723.6499999999996</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4710.25</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4710.18</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4702.43</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4686.62</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4707.6900000000005</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4824.34</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4857.7700000000004</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4823.1000000000004</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4705.42</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4674.6100000000006</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4800.6900000000005</v>
      </c>
      <c r="ER284" s="68"/>
      <c r="ES284" s="68"/>
      <c r="ET284" s="68"/>
      <c r="EU284" s="68"/>
      <c r="EV284" s="69"/>
    </row>
    <row r="285" spans="1:152" s="29" customFormat="1" ht="15.75" customHeight="1" x14ac:dyDescent="0.2">
      <c r="A285" s="60">
        <f>$A$105</f>
        <v>45570</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4699.28</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4677.01</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4677.1400000000003</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4677.1499999999996</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4677.09</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4676.95</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4676.3999999999996</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4676.05</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4676.17</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4676.33</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4686.8600000000006</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4695.38</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4676.24</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4676.26</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4676.29</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4676.26</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4676.26</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4676.2700000000004</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4784.71</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4836.08</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4753.68</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4674.03</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4674.34</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4774.88</v>
      </c>
      <c r="ER285" s="68"/>
      <c r="ES285" s="68"/>
      <c r="ET285" s="68"/>
      <c r="EU285" s="68"/>
      <c r="EV285" s="69"/>
    </row>
    <row r="286" spans="1:152" s="29" customFormat="1" ht="15.75" customHeight="1" x14ac:dyDescent="0.2">
      <c r="A286" s="60">
        <f>$A$106</f>
        <v>45571</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4699.75</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4677.03</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4677.13</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4677.1499999999996</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4677.1100000000006</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4677.0600000000004</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4676.3999999999996</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4676.25</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4676.22</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4676.25</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4676.3100000000004</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4676.3500000000004</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4676.34</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4676.3600000000006</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4676.3500000000004</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4676.34</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4676.3500000000004</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4676.13</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4765.72</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4828.59</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4783.82</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4674.58</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4674.47</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4738.2</v>
      </c>
      <c r="ER286" s="68"/>
      <c r="ES286" s="68"/>
      <c r="ET286" s="68"/>
      <c r="EU286" s="68"/>
      <c r="EV286" s="69"/>
    </row>
    <row r="287" spans="1:152" s="29" customFormat="1" ht="15.75" customHeight="1" x14ac:dyDescent="0.2">
      <c r="A287" s="60">
        <f>$A$107</f>
        <v>45572</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4679.72</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4677.1400000000003</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4677.2299999999996</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4677.2299999999996</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4677.12</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4677.12</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4676.45</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4752.96</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4676.33</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4720.22</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4771.16</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4773.6900000000005</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4737.5200000000004</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4719.87</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4744.38</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4762.0600000000004</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4751.4799999999996</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4771.2299999999996</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4828.16</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4857.01</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4797.6499999999996</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4684.7700000000004</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4675.3</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4726.92</v>
      </c>
      <c r="ER287" s="68"/>
      <c r="ES287" s="68"/>
      <c r="ET287" s="68"/>
      <c r="EU287" s="68"/>
      <c r="EV287" s="69"/>
    </row>
    <row r="288" spans="1:152" s="29" customFormat="1" ht="15.75" customHeight="1" x14ac:dyDescent="0.2">
      <c r="A288" s="60">
        <f>$A$108</f>
        <v>45573</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4677.37</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4677.42</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4677.46</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4677.47</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4677.42</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4677.3</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4676.68</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4726.18</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4676.26</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4711.09</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4756.95</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4759.72</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4725.95</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4710.0600000000004</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4733.32</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4751.2299999999996</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4746.13</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4762.3600000000006</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4817.59</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4844.95</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4785.92</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4675.3999999999996</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4675.6499999999996</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4728.8</v>
      </c>
      <c r="ER288" s="68"/>
      <c r="ES288" s="68"/>
      <c r="ET288" s="68"/>
      <c r="EU288" s="68"/>
      <c r="EV288" s="69"/>
    </row>
    <row r="289" spans="1:152" s="29" customFormat="1" ht="15.75" customHeight="1" x14ac:dyDescent="0.2">
      <c r="A289" s="60">
        <f>$A$109</f>
        <v>45574</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4685.6900000000005</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4677.3100000000004</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4677.3500000000004</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4677.3500000000004</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4677.33</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4679.9799999999996</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4676.26</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4781.54</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4676.28</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4743.45</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4765.68</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4763.68</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4740.6100000000006</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4741.6400000000003</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4748.92</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4743.96</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4712.63</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4719.68</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4829.42</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4875.97</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4844.7700000000004</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4748.91</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4674.32</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4814.47</v>
      </c>
      <c r="ER289" s="68"/>
      <c r="ES289" s="68"/>
      <c r="ET289" s="68"/>
      <c r="EU289" s="68"/>
      <c r="EV289" s="69"/>
    </row>
    <row r="290" spans="1:152" s="29" customFormat="1" ht="15.75" customHeight="1" x14ac:dyDescent="0.2">
      <c r="A290" s="60">
        <f>$A$110</f>
        <v>45575</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4705.33</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4679.22</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4677.2700000000004</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4677.26</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4677.2</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4689.4799999999996</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4676.2700000000004</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4808.8600000000006</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4675.82</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4792.8900000000003</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4847.32</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4838.72</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4793.17</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4808.38</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4796.6000000000004</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4761.57</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4723.1400000000003</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4723.67</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4977.8900000000003</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5096.3100000000004</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4919.28</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4785</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4674.93</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4835.3900000000003</v>
      </c>
      <c r="ER290" s="68"/>
      <c r="ES290" s="68"/>
      <c r="ET290" s="68"/>
      <c r="EU290" s="68"/>
      <c r="EV290" s="69"/>
    </row>
    <row r="291" spans="1:152" s="29" customFormat="1" ht="15.75" customHeight="1" x14ac:dyDescent="0.2">
      <c r="A291" s="60">
        <f>$A$111</f>
        <v>45576</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4702.32</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4682.1100000000006</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4677.34</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4677.33</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4677.29</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4692.1900000000005</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4685.26</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4843.03</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4676.42</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4779.99</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4803.84</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4790.5200000000004</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4753.7</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4735.04</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4754.3</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4761.8</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4742.91</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4740.21</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4848.1499999999996</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4913.3999999999996</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4863.71</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4775.07</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4674.63</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4809.93</v>
      </c>
      <c r="ER291" s="68"/>
      <c r="ES291" s="68"/>
      <c r="ET291" s="68"/>
      <c r="EU291" s="68"/>
      <c r="EV291" s="69"/>
    </row>
    <row r="292" spans="1:152" s="29" customFormat="1" ht="15.75" customHeight="1" x14ac:dyDescent="0.2">
      <c r="A292" s="60">
        <f>$A$112</f>
        <v>45577</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4699.72</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4676.55</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4676.7299999999996</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4676.75</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4676.75</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4676.5600000000004</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4675.63</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4674.9799999999996</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4675.8100000000004</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4675.91</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4700.51</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4707</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4700.26</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4692.8600000000006</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4700.54</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4687.38</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4675.88</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4683.95</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4799.87</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4834.34</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4795.13</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4713.8100000000004</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4672.83</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4734.07</v>
      </c>
      <c r="ER292" s="68"/>
      <c r="ES292" s="68"/>
      <c r="ET292" s="68"/>
      <c r="EU292" s="68"/>
      <c r="EV292" s="69"/>
    </row>
    <row r="293" spans="1:152" s="29" customFormat="1" ht="15.75" customHeight="1" x14ac:dyDescent="0.2">
      <c r="A293" s="60">
        <f>$A$113</f>
        <v>45578</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4682.47</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4674.3</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4676.75</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4678</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4678</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4675.51</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4676.57</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4676.25</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4676.51</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4676.08</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4676.1000000000004</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4676.07</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4676.12</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4676.18</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4676.25</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4676.29</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4676.2700000000004</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4676.1499999999996</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4791.71</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4846.1000000000004</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4816.7299999999996</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4711.41</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4674.59</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4733.5600000000004</v>
      </c>
      <c r="ER293" s="68"/>
      <c r="ES293" s="68"/>
      <c r="ET293" s="68"/>
      <c r="EU293" s="68"/>
      <c r="EV293" s="69"/>
    </row>
    <row r="294" spans="1:152" s="29" customFormat="1" ht="15.75" customHeight="1" x14ac:dyDescent="0.2">
      <c r="A294" s="60">
        <f>$A$114</f>
        <v>45579</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4684.18</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4679.99</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4677.71</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4677.8600000000006</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4678.24</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4697.6400000000003</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4701.54</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4855.3600000000006</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4676.13</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4763.75</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4781.83</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4791.6000000000004</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4761.43</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4755.76</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4755.97</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4756.5</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4744.84</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4755.1000000000004</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4848.51</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4901.43</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4842.38</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4750.1900000000005</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4674.4400000000005</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4779.93</v>
      </c>
      <c r="ER294" s="68"/>
      <c r="ES294" s="68"/>
      <c r="ET294" s="68"/>
      <c r="EU294" s="68"/>
      <c r="EV294" s="69"/>
    </row>
    <row r="295" spans="1:152" s="29" customFormat="1" ht="15.75" customHeight="1" x14ac:dyDescent="0.2">
      <c r="A295" s="60">
        <f>$A$115</f>
        <v>45580</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4696.17</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4683.92</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4679.92</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4677.95</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4679.07</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4701.32</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4705.1900000000005</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4848.8100000000004</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4676.1400000000003</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4758.72</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4778</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4789.54</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4758.1000000000004</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4752.57</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4752.74</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4753.04</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4739.29</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4750.01</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4840.41</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4891.1000000000004</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4838.54</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4742.51</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4674.2700000000004</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4791.24</v>
      </c>
      <c r="ER295" s="68"/>
      <c r="ES295" s="68"/>
      <c r="ET295" s="68"/>
      <c r="EU295" s="68"/>
      <c r="EV295" s="69"/>
    </row>
    <row r="296" spans="1:152" s="29" customFormat="1" ht="15.75" customHeight="1" x14ac:dyDescent="0.2">
      <c r="A296" s="60">
        <f>$A$116</f>
        <v>45581</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4696.18</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4683.13</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4678.1100000000006</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4677.13</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4677.12</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4700.12</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4720.68</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4857.26</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4682.51</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4790.3</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4826.04</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4820.3999999999996</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4774.58</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4774.08</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4787.3900000000003</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4782.68</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4772.2</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4822.75</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4871.0600000000004</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4931.93</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4859.17</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4753.3500000000004</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4675</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4776.05</v>
      </c>
      <c r="ER296" s="68"/>
      <c r="ES296" s="68"/>
      <c r="ET296" s="68"/>
      <c r="EU296" s="68"/>
      <c r="EV296" s="69"/>
    </row>
    <row r="297" spans="1:152" s="29" customFormat="1" ht="15.75" customHeight="1" x14ac:dyDescent="0.2">
      <c r="A297" s="60">
        <f>$A$117</f>
        <v>45582</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4690.12</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4682.05</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4677.92</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4677.26</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4677.25</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4697.29</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4703.21</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4814.1900000000005</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4687.5200000000004</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4779.03</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4808.1900000000005</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4801.47</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4761.0200000000004</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4762.6400000000003</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4773.53</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4767.4400000000005</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4763.9400000000005</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4823.16</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4863.8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4920.12</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4845.6000000000004</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4751.99</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4675.43</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4764.17</v>
      </c>
      <c r="ER297" s="68"/>
      <c r="ES297" s="68"/>
      <c r="ET297" s="68"/>
      <c r="EU297" s="68"/>
      <c r="EV297" s="69"/>
    </row>
    <row r="298" spans="1:152" s="29" customFormat="1" ht="15.75" customHeight="1" x14ac:dyDescent="0.2">
      <c r="A298" s="60">
        <f>$A$118</f>
        <v>45583</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4693.66</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4683.8500000000004</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4678.6499999999996</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4678.57</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4678.8</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4696.03</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4718.8900000000003</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4855.6400000000003</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4759.04</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4864.2700000000004</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4889.1499999999996</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4872.8100000000004</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4841.0600000000004</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4832.99</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4831.7299999999996</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4838.32</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4855.3600000000006</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4882.9799999999996</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4911.4799999999996</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4966.58</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4927.38</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4851.55</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4706.8500000000004</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4811.9799999999996</v>
      </c>
      <c r="ER298" s="68"/>
      <c r="ES298" s="68"/>
      <c r="ET298" s="68"/>
      <c r="EU298" s="68"/>
      <c r="EV298" s="69"/>
    </row>
    <row r="299" spans="1:152" s="29" customFormat="1" ht="15.75" customHeight="1" x14ac:dyDescent="0.2">
      <c r="A299" s="60">
        <f>$A$119</f>
        <v>45584</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4736.91</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4697.51</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4685.3</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4682.97</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4684.76</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4707.1900000000005</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4683.54</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4760.03</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4676.6100000000006</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4741.75</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4794.01</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4799.3600000000006</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4788.3</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4777.33</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4783.1100000000006</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4777.34</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4783.25</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4828</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4882.29</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4929.74</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4879.66</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4799.82</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4675.9400000000005</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4827.3500000000004</v>
      </c>
      <c r="ER299" s="68"/>
      <c r="ES299" s="68"/>
      <c r="ET299" s="68"/>
      <c r="EU299" s="68"/>
      <c r="EV299" s="69"/>
    </row>
    <row r="300" spans="1:152" s="29" customFormat="1" ht="15.75" customHeight="1" x14ac:dyDescent="0.2">
      <c r="A300" s="60">
        <f>$A$120</f>
        <v>45585</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4741.71</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4707.09</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4692.37</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4685.13</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4686.76</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4707.8500000000004</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4676.6100000000006</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4713</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4676.6499999999996</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4676.75</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4711.79</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4742.1499999999996</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4747.05</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4752.8999999999996</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4758.7299999999996</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4776.82</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4800.34</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4856.25</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4896.49</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4962</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4900.1400000000003</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4834.62</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4675.91</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4876.09</v>
      </c>
      <c r="ER300" s="68"/>
      <c r="ES300" s="68"/>
      <c r="ET300" s="68"/>
      <c r="EU300" s="68"/>
      <c r="EV300" s="69"/>
    </row>
    <row r="301" spans="1:152" s="29" customFormat="1" ht="15.75" customHeight="1" x14ac:dyDescent="0.2">
      <c r="A301" s="60">
        <f>$A$121</f>
        <v>45586</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4713.7700000000004</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4690.38</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4685.26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4684.45</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4686.58</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4720.43</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4771.5</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4914.9400000000005</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4747.8600000000006</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4849.58</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4886.79</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4894.16</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4855.72</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4854.1100000000006</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4848.2299999999996</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4846.93</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4854.84</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4910.34</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4963.93</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5015.67</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4952.4799999999996</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4860.78</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4711.8999999999996</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4866.6400000000003</v>
      </c>
      <c r="ER301" s="68"/>
      <c r="ES301" s="68"/>
      <c r="ET301" s="68"/>
      <c r="EU301" s="68"/>
      <c r="EV301" s="69"/>
    </row>
    <row r="302" spans="1:152" s="29" customFormat="1" ht="15.75" customHeight="1" x14ac:dyDescent="0.2">
      <c r="A302" s="60">
        <f>$A$122</f>
        <v>45587</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4719.47</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4690.07</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4684.9400000000005</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4682.6900000000005</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4685.9400000000005</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4724.07</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4789.6400000000003</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4913.87</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4739.8900000000003</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4853.03</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4897.22</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4903.97</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4869.0600000000004</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4861.17</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4858.37</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4860.5200000000004</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4829.83</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4869.8</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4913.49</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4980.93</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4944.96</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4943.78</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4691.1499999999996</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4893.74</v>
      </c>
      <c r="ER302" s="68"/>
      <c r="ES302" s="68"/>
      <c r="ET302" s="68"/>
      <c r="EU302" s="68"/>
      <c r="EV302" s="69"/>
    </row>
    <row r="303" spans="1:152" s="29" customFormat="1" ht="15.75" customHeight="1" x14ac:dyDescent="0.2">
      <c r="A303" s="60">
        <f>$A$123</f>
        <v>45588</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4743.28</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4707.53</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4696.18</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4693.67</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4694.25</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4728.32</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4802.96</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4927.3999999999996</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4777.12</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4875.34</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4910.95</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4900.82</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4875.47</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4876.0600000000004</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4889.45</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4866.8</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4877.32</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4912.8600000000006</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4920.82</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4967.32</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4910.49</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4796.59</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4675.8</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4830.32</v>
      </c>
      <c r="ER303" s="68"/>
      <c r="ES303" s="68"/>
      <c r="ET303" s="68"/>
      <c r="EU303" s="68"/>
      <c r="EV303" s="69"/>
    </row>
    <row r="304" spans="1:152" s="29" customFormat="1" ht="15.75" customHeight="1" x14ac:dyDescent="0.2">
      <c r="A304" s="60">
        <f>$A$124</f>
        <v>45589</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4729.63</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4702.25</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4693.37</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4690.1400000000003</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4693.8999999999996</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4723.43</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4787.51</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4913.7700000000004</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4781.46</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4882.34</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4912.08</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4901.6499999999996</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4877.01</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4882.4400000000005</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4898.59</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4873.26</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4916.6400000000003</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4954.7299999999996</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4978.76</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5081.07</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4990.96</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4842.9799999999996</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4700.53</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4903.9799999999996</v>
      </c>
      <c r="ER304" s="68"/>
      <c r="ES304" s="68"/>
      <c r="ET304" s="68"/>
      <c r="EU304" s="68"/>
      <c r="EV304" s="69"/>
    </row>
    <row r="305" spans="1:152" s="29" customFormat="1" ht="15.75" customHeight="1" x14ac:dyDescent="0.2">
      <c r="A305" s="60">
        <f>$A$125</f>
        <v>45590</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4722.6900000000005</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4698.4799999999996</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4693.2299999999996</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4690.58</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4693.91</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4714.6400000000003</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4759.62</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4849.1499999999996</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4689.88</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4843.43</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4878.63</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4866.38</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4839.42</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4842.5600000000004</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4858.7</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4832.45</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4867.54</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4898.53</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4915.01</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4959.2299999999996</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4900.41</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4770.18</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4675.1400000000003</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4812.1900000000005</v>
      </c>
      <c r="ER305" s="68"/>
      <c r="ES305" s="68"/>
      <c r="ET305" s="68"/>
      <c r="EU305" s="68"/>
      <c r="EV305" s="69"/>
    </row>
    <row r="306" spans="1:152" s="29" customFormat="1" ht="15.75" customHeight="1" x14ac:dyDescent="0.2">
      <c r="A306" s="60">
        <f>$A$126</f>
        <v>45591</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4753.0600000000004</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4717.33</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4697.8600000000006</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4693.17</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4697.1400000000003</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4710.88</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4738.28</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4802.37</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4675.78</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4759.49</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4803.8100000000004</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4807.03</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4796.24</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4790.54</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4796.25</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4789.99</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4806.76</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4883.38</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4946</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5198.08</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5019.9400000000005</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4840.66</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4674.83</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4877.82</v>
      </c>
      <c r="ER306" s="68"/>
      <c r="ES306" s="68"/>
      <c r="ET306" s="68"/>
      <c r="EU306" s="68"/>
      <c r="EV306" s="69"/>
    </row>
    <row r="307" spans="1:152" s="29" customFormat="1" ht="15.75" customHeight="1" x14ac:dyDescent="0.2">
      <c r="A307" s="60">
        <f>$A$127</f>
        <v>45592</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4780.84</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4733.3500000000004</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4708.96</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4697.41</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4697.78</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4720.83</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4696.34</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4732</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4675.18</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4683.55</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4748.76</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4780.79</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4786.28</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4793.8900000000003</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4800.37</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4820.17</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4859.49</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4916.99</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4963.53</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5046.62</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4996.13</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4907.75</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4725.7</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4877.25</v>
      </c>
      <c r="ER307" s="68"/>
      <c r="ES307" s="68"/>
      <c r="ET307" s="68"/>
      <c r="EU307" s="68"/>
      <c r="EV307" s="69"/>
    </row>
    <row r="308" spans="1:152" s="29" customFormat="1" ht="15.75" customHeight="1" x14ac:dyDescent="0.2">
      <c r="A308" s="60">
        <f>$A$128</f>
        <v>45593</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4749.9799999999996</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4715.8999999999996</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4701.42</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4695.7</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4692.08</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4735.1400000000003</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4839.5</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4977.8600000000006</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4815.07</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4889.82</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4923.26</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4914.29</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4889.01</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4919.6000000000004</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4903.8500000000004</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4877.0600000000004</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4903.6400000000003</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4936.47</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4950.62</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5002.6000000000004</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4957.03</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4853.41</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4746.66</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4902.33</v>
      </c>
      <c r="ER308" s="68"/>
      <c r="ES308" s="68"/>
      <c r="ET308" s="68"/>
      <c r="EU308" s="68"/>
      <c r="EV308" s="69"/>
    </row>
    <row r="309" spans="1:152" s="29" customFormat="1" ht="15.75" customHeight="1" x14ac:dyDescent="0.2">
      <c r="A309" s="60">
        <f>$A$129</f>
        <v>45594</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4770.63</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4711.68</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4702.8100000000004</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4707.62</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4711.04</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4749.75</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4835.84</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4941.99</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4800.92</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4905.83</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4951.24</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4934.57</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4908.57</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4908.08</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4923.1499999999996</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4887.09</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4920.45</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4949.95</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4969.8</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5028.3999999999996</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4981.3</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4859.8</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4718.0600000000004</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4915.21</v>
      </c>
      <c r="ER309" s="68"/>
      <c r="ES309" s="68"/>
      <c r="ET309" s="68"/>
      <c r="EU309" s="68"/>
      <c r="EV309" s="69"/>
    </row>
    <row r="310" spans="1:152" s="29" customFormat="1" ht="15.75" customHeight="1" x14ac:dyDescent="0.2">
      <c r="A310" s="60">
        <f>$A$130</f>
        <v>45595</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4725.25</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4703.28</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4693.43</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4702.67</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4706.08</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4732.9400000000005</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4806.7</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4948.42</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4794.92</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4906.6499999999996</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4944.28</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4931.91</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4913.6400000000003</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4908.24</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4915.66</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4877.57</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4905.3999999999996</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4944.17</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4964.5</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5040.95</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4982.07</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4856.8</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4720.05</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4912.2</v>
      </c>
      <c r="ER310" s="68"/>
      <c r="ES310" s="68"/>
      <c r="ET310" s="68"/>
      <c r="EU310" s="68"/>
      <c r="EV310" s="69"/>
    </row>
    <row r="311" spans="1:152" s="29" customFormat="1" ht="15.75" customHeight="1" x14ac:dyDescent="0.2">
      <c r="A311" s="60">
        <f>$A$131</f>
        <v>45596</v>
      </c>
      <c r="B311" s="61"/>
      <c r="C311" s="61"/>
      <c r="D311" s="61"/>
      <c r="E311" s="61"/>
      <c r="F311" s="61"/>
      <c r="G311" s="61"/>
      <c r="H311" s="62"/>
      <c r="I311" s="63">
        <f>IF($A311="-","-",ROUND(VLOOKUP($A311+ROUND(LEFT(I$280,1)/24,5),'[1]ОАО "АТС"'!$A$57:$F$800,6,FALSE)+HLOOKUP($DL$278,'[1]Сбытовая надбавка'!$F$5:$H$6,2,FALSE),2)+'[1]Иные услуги'!$C$6+HLOOKUP($DR$277,'[1]Услуги по передаче'!$G$5:$J$7,2,FALSE))</f>
        <v>4722.6400000000003</v>
      </c>
      <c r="J311" s="68"/>
      <c r="K311" s="68"/>
      <c r="L311" s="68"/>
      <c r="M311" s="68"/>
      <c r="N311" s="69"/>
      <c r="O311" s="63">
        <f>IF($A311="-","-",ROUND(VLOOKUP($A311+ROUND(LEFT(O$280,1)/24,5),'[1]ОАО "АТС"'!$A$57:$F$800,6,FALSE)+HLOOKUP($DL$278,'[1]Сбытовая надбавка'!$F$5:$H$6,2,FALSE),2)+'[1]Иные услуги'!$C$6+HLOOKUP($DR$277,'[1]Услуги по передаче'!$G$5:$J$7,2,FALSE))</f>
        <v>4696.6900000000005</v>
      </c>
      <c r="P311" s="68"/>
      <c r="Q311" s="68"/>
      <c r="R311" s="68"/>
      <c r="S311" s="68"/>
      <c r="T311" s="69"/>
      <c r="U311" s="63">
        <f>IF($A311="-","-",ROUND(VLOOKUP($A311+ROUND(LEFT(U$280,1)/24,5),'[1]ОАО "АТС"'!$A$57:$F$800,6,FALSE)+HLOOKUP($DL$278,'[1]Сбытовая надбавка'!$F$5:$H$6,2,FALSE),2)+'[1]Иные услуги'!$C$6+HLOOKUP($DR$277,'[1]Услуги по передаче'!$G$5:$J$7,2,FALSE))</f>
        <v>4691.09</v>
      </c>
      <c r="V311" s="68"/>
      <c r="W311" s="68"/>
      <c r="X311" s="68"/>
      <c r="Y311" s="68"/>
      <c r="Z311" s="69"/>
      <c r="AA311" s="63">
        <f>IF($A311="-","-",ROUND(VLOOKUP($A311+ROUND(LEFT(AA$280,1)/24,5),'[1]ОАО "АТС"'!$A$57:$F$800,6,FALSE)+HLOOKUP($DL$278,'[1]Сбытовая надбавка'!$F$5:$H$6,2,FALSE),2)+'[1]Иные услуги'!$C$6+HLOOKUP($DR$277,'[1]Услуги по передаче'!$G$5:$J$7,2,FALSE))</f>
        <v>4688.63</v>
      </c>
      <c r="AB311" s="68"/>
      <c r="AC311" s="68"/>
      <c r="AD311" s="68"/>
      <c r="AE311" s="68"/>
      <c r="AF311" s="69"/>
      <c r="AG311" s="63">
        <f>IF($A311="-","-",ROUND(VLOOKUP($A311+ROUND(LEFT(AG$280,1)/24,5),'[1]ОАО "АТС"'!$A$57:$F$800,6,FALSE)+HLOOKUP($DL$278,'[1]Сбытовая надбавка'!$F$5:$H$6,2,FALSE),2)+'[1]Иные услуги'!$C$6+HLOOKUP($DR$277,'[1]Услуги по передаче'!$G$5:$J$7,2,FALSE))</f>
        <v>4689.12</v>
      </c>
      <c r="AH311" s="68"/>
      <c r="AI311" s="68"/>
      <c r="AJ311" s="68"/>
      <c r="AK311" s="68"/>
      <c r="AL311" s="69"/>
      <c r="AM311" s="63">
        <f>IF($A311="-","-",ROUND(VLOOKUP($A311+ROUND(LEFT(AM$280,1)/24,5),'[1]ОАО "АТС"'!$A$57:$F$800,6,FALSE)+HLOOKUP($DL$278,'[1]Сбытовая надбавка'!$F$5:$H$6,2,FALSE),2)+'[1]Иные услуги'!$C$6+HLOOKUP($DR$277,'[1]Услуги по передаче'!$G$5:$J$7,2,FALSE))</f>
        <v>4721.62</v>
      </c>
      <c r="AN311" s="68"/>
      <c r="AO311" s="68"/>
      <c r="AP311" s="68"/>
      <c r="AQ311" s="68"/>
      <c r="AR311" s="69"/>
      <c r="AS311" s="63">
        <f>IF($A311="-","-",ROUND(VLOOKUP($A311+ROUND(LEFT(AS$280,1)/24,5),'[1]ОАО "АТС"'!$A$57:$F$800,6,FALSE)+HLOOKUP($DL$278,'[1]Сбытовая надбавка'!$F$5:$H$6,2,FALSE),2)+'[1]Иные услуги'!$C$6+HLOOKUP($DR$277,'[1]Услуги по передаче'!$G$5:$J$7,2,FALSE))</f>
        <v>4789.62</v>
      </c>
      <c r="AT311" s="68"/>
      <c r="AU311" s="68"/>
      <c r="AV311" s="68"/>
      <c r="AW311" s="68"/>
      <c r="AX311" s="69"/>
      <c r="AY311" s="63">
        <f>IF($A311="-","-",ROUND(VLOOKUP($A311+ROUND(LEFT(AY$280,1)/24,5),'[1]ОАО "АТС"'!$A$57:$F$800,6,FALSE)+HLOOKUP($DL$278,'[1]Сбытовая надбавка'!$F$5:$H$6,2,FALSE),2)+'[1]Иные услуги'!$C$6+HLOOKUP($DR$277,'[1]Услуги по передаче'!$G$5:$J$7,2,FALSE))</f>
        <v>4945.7700000000004</v>
      </c>
      <c r="AZ311" s="68"/>
      <c r="BA311" s="68"/>
      <c r="BB311" s="68"/>
      <c r="BC311" s="68"/>
      <c r="BD311" s="69"/>
      <c r="BE311" s="63">
        <f>IF($A311="-","-",ROUND(VLOOKUP($A311+ROUND(LEFT(BE$280,1)/24,5),'[1]ОАО "АТС"'!$A$57:$F$800,6,FALSE)+HLOOKUP($DL$278,'[1]Сбытовая надбавка'!$F$5:$H$6,2,FALSE),2)+'[1]Иные услуги'!$C$6+HLOOKUP($DR$277,'[1]Услуги по передаче'!$G$5:$J$7,2,FALSE))</f>
        <v>4792.13</v>
      </c>
      <c r="BF311" s="68"/>
      <c r="BG311" s="68"/>
      <c r="BH311" s="68"/>
      <c r="BI311" s="68"/>
      <c r="BJ311" s="69"/>
      <c r="BK311" s="63">
        <f>IF($A311="-","-",ROUND(VLOOKUP($A311+ROUND(LEFT(BK$280,1)/24,5),'[1]ОАО "АТС"'!$A$57:$F$800,6,FALSE)+HLOOKUP($DL$278,'[1]Сбытовая надбавка'!$F$5:$H$6,2,FALSE),2)+'[1]Иные услуги'!$C$6+HLOOKUP($DR$277,'[1]Услуги по передаче'!$G$5:$J$7,2,FALSE))</f>
        <v>4892.54</v>
      </c>
      <c r="BL311" s="68"/>
      <c r="BM311" s="68"/>
      <c r="BN311" s="68"/>
      <c r="BO311" s="68"/>
      <c r="BP311" s="69"/>
      <c r="BQ311" s="63">
        <f>IF($A311="-","-",ROUND(VLOOKUP($A311+ROUND(LEFT(BQ$280,2)/24,5),'[1]ОАО "АТС"'!$A$57:$F$800,6,FALSE)+HLOOKUP($DL$278,'[1]Сбытовая надбавка'!$F$5:$H$6,2,FALSE),2)+'[1]Иные услуги'!$C$6+HLOOKUP($DR$277,'[1]Услуги по передаче'!$G$5:$J$7,2,FALSE))</f>
        <v>4905.9799999999996</v>
      </c>
      <c r="BR311" s="68"/>
      <c r="BS311" s="68"/>
      <c r="BT311" s="68"/>
      <c r="BU311" s="68"/>
      <c r="BV311" s="69"/>
      <c r="BW311" s="63">
        <f>IF($A311="-","-",ROUND(VLOOKUP($A311+ROUND(LEFT(BW$280,2)/24,5),'[1]ОАО "АТС"'!$A$57:$F$800,6,FALSE)+HLOOKUP($DL$278,'[1]Сбытовая надбавка'!$F$5:$H$6,2,FALSE),2)+'[1]Иные услуги'!$C$6+HLOOKUP($DR$277,'[1]Услуги по передаче'!$G$5:$J$7,2,FALSE))</f>
        <v>4901.26</v>
      </c>
      <c r="BX311" s="68"/>
      <c r="BY311" s="68"/>
      <c r="BZ311" s="68"/>
      <c r="CA311" s="68"/>
      <c r="CB311" s="69"/>
      <c r="CC311" s="63">
        <f>IF($A311="-","-",ROUND(VLOOKUP($A311+ROUND(LEFT(CC$280,2)/24,5),'[1]ОАО "АТС"'!$A$57:$F$800,6,FALSE)+HLOOKUP($DL$278,'[1]Сбытовая надбавка'!$F$5:$H$6,2,FALSE),2)+'[1]Иные услуги'!$C$6+HLOOKUP($DR$277,'[1]Услуги по передаче'!$G$5:$J$7,2,FALSE))</f>
        <v>4873.1499999999996</v>
      </c>
      <c r="CD311" s="68"/>
      <c r="CE311" s="68"/>
      <c r="CF311" s="68"/>
      <c r="CG311" s="68"/>
      <c r="CH311" s="69"/>
      <c r="CI311" s="63">
        <f>IF($A311="-","-",ROUND(VLOOKUP($A311+ROUND(LEFT(CI$280,2)/24,5),'[1]ОАО "АТС"'!$A$57:$F$800,6,FALSE)+HLOOKUP($DL$278,'[1]Сбытовая надбавка'!$F$5:$H$6,2,FALSE),2)+'[1]Иные услуги'!$C$6+HLOOKUP($DR$277,'[1]Услуги по передаче'!$G$5:$J$7,2,FALSE))</f>
        <v>4878.75</v>
      </c>
      <c r="CJ311" s="68"/>
      <c r="CK311" s="68"/>
      <c r="CL311" s="68"/>
      <c r="CM311" s="68"/>
      <c r="CN311" s="69"/>
      <c r="CO311" s="63">
        <f>IF($A311="-","-",ROUND(VLOOKUP($A311+ROUND(LEFT(CO$280,2)/24,5),'[1]ОАО "АТС"'!$A$57:$F$800,6,FALSE)+HLOOKUP($DL$278,'[1]Сбытовая надбавка'!$F$5:$H$6,2,FALSE),2)+'[1]Иные услуги'!$C$6+HLOOKUP($DR$277,'[1]Услуги по передаче'!$G$5:$J$7,2,FALSE))</f>
        <v>4886.53</v>
      </c>
      <c r="CP311" s="68"/>
      <c r="CQ311" s="68"/>
      <c r="CR311" s="68"/>
      <c r="CS311" s="68"/>
      <c r="CT311" s="69"/>
      <c r="CU311" s="63">
        <f>IF($A311="-","-",ROUND(VLOOKUP($A311+ROUND(LEFT(CU$280,2)/24,5),'[1]ОАО "АТС"'!$A$57:$F$800,6,FALSE)+HLOOKUP($DL$278,'[1]Сбытовая надбавка'!$F$5:$H$6,2,FALSE),2)+'[1]Иные услуги'!$C$6+HLOOKUP($DR$277,'[1]Услуги по передаче'!$G$5:$J$7,2,FALSE))</f>
        <v>4863.45</v>
      </c>
      <c r="CV311" s="68"/>
      <c r="CW311" s="68"/>
      <c r="CX311" s="68"/>
      <c r="CY311" s="68"/>
      <c r="CZ311" s="69"/>
      <c r="DA311" s="63">
        <f>IF($A311="-","-",ROUND(VLOOKUP($A311+ROUND(LEFT(DA$280,2)/24,5),'[1]ОАО "АТС"'!$A$57:$F$800,6,FALSE)+HLOOKUP($DL$278,'[1]Сбытовая надбавка'!$F$5:$H$6,2,FALSE),2)+'[1]Иные услуги'!$C$6+HLOOKUP($DR$277,'[1]Услуги по передаче'!$G$5:$J$7,2,FALSE))</f>
        <v>4887.78</v>
      </c>
      <c r="DB311" s="68"/>
      <c r="DC311" s="68"/>
      <c r="DD311" s="68"/>
      <c r="DE311" s="68"/>
      <c r="DF311" s="69"/>
      <c r="DG311" s="63">
        <f>IF($A311="-","-",ROUND(VLOOKUP($A311+ROUND(LEFT(DG$280,2)/24,5),'[1]ОАО "АТС"'!$A$57:$F$800,6,FALSE)+HLOOKUP($DL$278,'[1]Сбытовая надбавка'!$F$5:$H$6,2,FALSE),2)+'[1]Иные услуги'!$C$6+HLOOKUP($DR$277,'[1]Услуги по передаче'!$G$5:$J$7,2,FALSE))</f>
        <v>4926.91</v>
      </c>
      <c r="DH311" s="68"/>
      <c r="DI311" s="68"/>
      <c r="DJ311" s="68"/>
      <c r="DK311" s="68"/>
      <c r="DL311" s="69"/>
      <c r="DM311" s="63">
        <f>IF($A311="-","-",ROUND(VLOOKUP($A311+ROUND(LEFT(DM$280,2)/24,5),'[1]ОАО "АТС"'!$A$57:$F$800,6,FALSE)+HLOOKUP($DL$278,'[1]Сбытовая надбавка'!$F$5:$H$6,2,FALSE),2)+'[1]Иные услуги'!$C$6+HLOOKUP($DR$277,'[1]Услуги по передаче'!$G$5:$J$7,2,FALSE))</f>
        <v>4955.53</v>
      </c>
      <c r="DN311" s="68"/>
      <c r="DO311" s="68"/>
      <c r="DP311" s="68"/>
      <c r="DQ311" s="68"/>
      <c r="DR311" s="69"/>
      <c r="DS311" s="63">
        <f>IF($A311="-","-",ROUND(VLOOKUP($A311+ROUND(LEFT(DS$280,2)/24,5),'[1]ОАО "АТС"'!$A$57:$F$800,6,FALSE)+HLOOKUP($DL$278,'[1]Сбытовая надбавка'!$F$5:$H$6,2,FALSE),2)+'[1]Иные услуги'!$C$6+HLOOKUP($DR$277,'[1]Услуги по передаче'!$G$5:$J$7,2,FALSE))</f>
        <v>5025.6100000000006</v>
      </c>
      <c r="DT311" s="68"/>
      <c r="DU311" s="68"/>
      <c r="DV311" s="68"/>
      <c r="DW311" s="68"/>
      <c r="DX311" s="69"/>
      <c r="DY311" s="63">
        <f>IF($A311="-","-",ROUND(VLOOKUP($A311+ROUND(LEFT(DY$280,2)/24,5),'[1]ОАО "АТС"'!$A$57:$F$800,6,FALSE)+HLOOKUP($DL$278,'[1]Сбытовая надбавка'!$F$5:$H$6,2,FALSE),2)+'[1]Иные услуги'!$C$6+HLOOKUP($DR$277,'[1]Услуги по передаче'!$G$5:$J$7,2,FALSE))</f>
        <v>4974.84</v>
      </c>
      <c r="DZ311" s="68"/>
      <c r="EA311" s="68"/>
      <c r="EB311" s="68"/>
      <c r="EC311" s="68"/>
      <c r="ED311" s="69"/>
      <c r="EE311" s="63">
        <f>IF($A311="-","-",ROUND(VLOOKUP($A311+ROUND(LEFT(EE$280,2)/24,5),'[1]ОАО "АТС"'!$A$57:$F$800,6,FALSE)+HLOOKUP($DL$278,'[1]Сбытовая надбавка'!$F$5:$H$6,2,FALSE),2)+'[1]Иные услуги'!$C$6+HLOOKUP($DR$277,'[1]Услуги по передаче'!$G$5:$J$7,2,FALSE))</f>
        <v>4861.3600000000006</v>
      </c>
      <c r="EF311" s="68"/>
      <c r="EG311" s="68"/>
      <c r="EH311" s="68"/>
      <c r="EI311" s="68"/>
      <c r="EJ311" s="69"/>
      <c r="EK311" s="63">
        <f>IF($A311="-","-",ROUND(VLOOKUP($A311+ROUND(LEFT(EK$280,2)/24,5),'[1]ОАО "АТС"'!$A$57:$F$800,6,FALSE)+HLOOKUP($DL$278,'[1]Сбытовая надбавка'!$F$5:$H$6,2,FALSE),2)+'[1]Иные услуги'!$C$6+HLOOKUP($DR$277,'[1]Услуги по передаче'!$G$5:$J$7,2,FALSE))</f>
        <v>4731.7</v>
      </c>
      <c r="EL311" s="68"/>
      <c r="EM311" s="68"/>
      <c r="EN311" s="68"/>
      <c r="EO311" s="68"/>
      <c r="EP311" s="69"/>
      <c r="EQ311" s="63">
        <f>IF($A311="-","-",ROUND(VLOOKUP($A311+ROUND(LEFT(EQ$280,2)/24,5),'[1]ОАО "АТС"'!$A$57:$F$800,6,FALSE)+HLOOKUP($DL$278,'[1]Сбытовая надбавка'!$F$5:$H$6,2,FALSE),2)+'[1]Иные услуги'!$C$6+HLOOKUP($DR$277,'[1]Услуги по передаче'!$G$5:$J$7,2,FALSE))</f>
        <v>4804.37</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45566</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5850.23</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5850.85</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5850.85</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5850.85</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5850.85</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5850.39</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5850.08</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5866.72</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5849.73</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5849.7000000000007</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5880.23</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5890.74</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5863.74</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5870.4500000000007</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5876.51</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5870.8</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5865.9</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5849.65</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5913.1200000000008</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5941.46</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5883.22</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5848.8</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5849.01</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5879.21</v>
      </c>
      <c r="ER317" s="68"/>
      <c r="ES317" s="68"/>
      <c r="ET317" s="68"/>
      <c r="EU317" s="68"/>
      <c r="EV317" s="69"/>
    </row>
    <row r="318" spans="1:152" s="29" customFormat="1" ht="15.75" customHeight="1" x14ac:dyDescent="0.2">
      <c r="A318" s="60">
        <f>$A$102</f>
        <v>45567</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5854.0599999999995</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5850.35</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5850.3700000000008</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5850.3700000000008</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5850.32</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5850.23</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5849.8</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5932.0599999999995</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5849.65</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5915.58</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5937.41</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5937.02</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5914.67</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5915.75</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5925.04</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5917.27</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5906.8600000000006</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5891.97</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5965.6200000000008</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6002.33</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5935.43</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5848.71</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5848.84</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5953.99</v>
      </c>
      <c r="ER318" s="68"/>
      <c r="ES318" s="68"/>
      <c r="ET318" s="68"/>
      <c r="EU318" s="68"/>
      <c r="EV318" s="69"/>
    </row>
    <row r="319" spans="1:152" s="29" customFormat="1" ht="15.75" customHeight="1" x14ac:dyDescent="0.2">
      <c r="A319" s="60">
        <f>$A$103</f>
        <v>45568</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5868.3099999999995</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5849.92</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5849.98</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5849.97</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5849.89</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5849.83</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5849.26</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5947.07</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5848.93</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5900.5300000000007</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5939.7800000000007</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5933.71</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5886.51</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5873.2000000000007</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5880.26</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5865.21</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5849.0599999999995</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5848.97</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5968.46</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6033.3099999999995</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5973.3099999999995</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5854.6200000000008</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5848.07</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5921</v>
      </c>
      <c r="ER319" s="68"/>
      <c r="ES319" s="68"/>
      <c r="ET319" s="68"/>
      <c r="EU319" s="68"/>
      <c r="EV319" s="69"/>
    </row>
    <row r="320" spans="1:152" s="29" customFormat="1" ht="15.75" customHeight="1" x14ac:dyDescent="0.2">
      <c r="A320" s="60">
        <f>$A$104</f>
        <v>45569</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5854.07</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5850.15</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5850.21</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5850.22</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5850.13</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5849.9</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5849.16</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5935.99</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5849.09</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5888.6</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5921.8600000000006</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5929.6</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5896.5</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5883.1</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5883.0300000000007</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5875.2800000000007</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5859.47</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5880.54</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5997.1900000000005</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6030.6200000000008</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5995.9500000000007</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5878.27</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5847.46</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5973.54</v>
      </c>
      <c r="ER320" s="68"/>
      <c r="ES320" s="68"/>
      <c r="ET320" s="68"/>
      <c r="EU320" s="68"/>
      <c r="EV320" s="69"/>
    </row>
    <row r="321" spans="1:152" s="29" customFormat="1" ht="15.75" customHeight="1" x14ac:dyDescent="0.2">
      <c r="A321" s="60">
        <f>$A$105</f>
        <v>45570</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5872.13</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5849.8600000000006</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5849.99</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5850</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5849.9400000000005</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5849.8</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5849.25</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5848.9</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5849.02</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5849.18</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5859.71</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5868.23</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5849.09</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5849.1100000000006</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5849.14</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5849.1100000000006</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5849.1100000000006</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5849.1200000000008</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5957.5599999999995</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6008.93</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5926.5300000000007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5846.88</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5847.1900000000005</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5947.73</v>
      </c>
      <c r="ER321" s="68"/>
      <c r="ES321" s="68"/>
      <c r="ET321" s="68"/>
      <c r="EU321" s="68"/>
      <c r="EV321" s="69"/>
    </row>
    <row r="322" spans="1:152" s="29" customFormat="1" ht="15.75" customHeight="1" x14ac:dyDescent="0.2">
      <c r="A322" s="60">
        <f>$A$106</f>
        <v>45571</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5872.6</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5849.88</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5849.98</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5850</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5849.96</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5849.91</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5849.25</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5849.1</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5849.07</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5849.1</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5849.16</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5849.2000000000007</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5849.1900000000005</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5849.21</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5849.2000000000007</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5849.1900000000005</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5849.2000000000007</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5848.98</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5938.57</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6001.4400000000005</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5956.67</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5847.43</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5847.32</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5911.05</v>
      </c>
      <c r="ER322" s="68"/>
      <c r="ES322" s="68"/>
      <c r="ET322" s="68"/>
      <c r="EU322" s="68"/>
      <c r="EV322" s="69"/>
    </row>
    <row r="323" spans="1:152" s="29" customFormat="1" ht="15.75" customHeight="1" x14ac:dyDescent="0.2">
      <c r="A323" s="60">
        <f>$A$107</f>
        <v>45572</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5852.57</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5849.99</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5850.08</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5850.08</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5849.97</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5849.97</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5849.3</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5925.8099999999995</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5849.18</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5893.07</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5944.01</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5946.54</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5910.3700000000008</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5892.72</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5917.23</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5934.91</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5924.33</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5944.08</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6001.01</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6029.8600000000006</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5970.5</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5857.6200000000008</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5848.15</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5899.77</v>
      </c>
      <c r="ER323" s="68"/>
      <c r="ES323" s="68"/>
      <c r="ET323" s="68"/>
      <c r="EU323" s="68"/>
      <c r="EV323" s="69"/>
    </row>
    <row r="324" spans="1:152" s="29" customFormat="1" ht="15.75" customHeight="1" x14ac:dyDescent="0.2">
      <c r="A324" s="60">
        <f>$A$108</f>
        <v>45573</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5850.22</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5850.27</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5850.3099999999995</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5850.32</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5850.27</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5850.15</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5849.5300000000007</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5899.0300000000007</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5849.1100000000006</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5883.9400000000005</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5929.8</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5932.57</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5898.8</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5882.91</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5906.17</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5924.08</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5918.98</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5935.21</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5990.4400000000005</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6017.8</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5958.77</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5848.25</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5848.5</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5901.65</v>
      </c>
      <c r="ER324" s="68"/>
      <c r="ES324" s="68"/>
      <c r="ET324" s="68"/>
      <c r="EU324" s="68"/>
      <c r="EV324" s="69"/>
    </row>
    <row r="325" spans="1:152" s="29" customFormat="1" ht="15.75" customHeight="1" x14ac:dyDescent="0.2">
      <c r="A325" s="60">
        <f>$A$109</f>
        <v>45574</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5858.54</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5850.16</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5850.2000000000007</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5850.2000000000007</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5850.18</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5852.83</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5849.1100000000006</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5954.39</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5849.13</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5916.3</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5938.5300000000007</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5936.5300000000007</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5913.46</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5914.49</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5921.77</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5916.8099999999995</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5885.48</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5892.5300000000007</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6002.27</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6048.82</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6017.6200000000008</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5921.76</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5847.17</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5987.32</v>
      </c>
      <c r="ER325" s="68"/>
      <c r="ES325" s="68"/>
      <c r="ET325" s="68"/>
      <c r="EU325" s="68"/>
      <c r="EV325" s="69"/>
    </row>
    <row r="326" spans="1:152" s="29" customFormat="1" ht="15.75" customHeight="1" x14ac:dyDescent="0.2">
      <c r="A326" s="60">
        <f>$A$110</f>
        <v>45575</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5878.18</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5852.07</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5850.1200000000008</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5850.1100000000006</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5850.05</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5862.33</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5849.1200000000008</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5981.71</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5848.67</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5965.74</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6020.17</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6011.57</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5966.02</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5981.23</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5969.4500000000007</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5934.42</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5895.99</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5896.52</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6150.74</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6269.16</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6092.13</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5957.85</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5847.7800000000007</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6008.24</v>
      </c>
      <c r="ER326" s="68"/>
      <c r="ES326" s="68"/>
      <c r="ET326" s="68"/>
      <c r="EU326" s="68"/>
      <c r="EV326" s="69"/>
    </row>
    <row r="327" spans="1:152" s="29" customFormat="1" ht="15.75" customHeight="1" x14ac:dyDescent="0.2">
      <c r="A327" s="60">
        <f>$A$111</f>
        <v>45576</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5875.17</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5854.96</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5850.1900000000005</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5850.18</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5850.14</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5865.04</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5858.1100000000006</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6015.88</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5849.27</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5952.84</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5976.6900000000005</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5963.3700000000008</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5926.55</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5907.89</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5927.15</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5934.65</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5915.76</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5913.0599999999995</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6021</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6086.25</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6036.5599999999995</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5947.92</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5847.48</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5982.7800000000007</v>
      </c>
      <c r="ER327" s="68"/>
      <c r="ES327" s="68"/>
      <c r="ET327" s="68"/>
      <c r="EU327" s="68"/>
      <c r="EV327" s="69"/>
    </row>
    <row r="328" spans="1:152" s="29" customFormat="1" ht="15.75" customHeight="1" x14ac:dyDescent="0.2">
      <c r="A328" s="60">
        <f>$A$112</f>
        <v>45577</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5872.57</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5849.4</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5849.58</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5849.6</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5849.6</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5849.41</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5848.48</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5847.83</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5848.66</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5848.76</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5873.3600000000006</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5879.85</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5873.1100000000006</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5865.71</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5873.39</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5860.23</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5848.73</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5856.8</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5972.72</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6007.1900000000005</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5967.98</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5886.66</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5845.68</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5906.92</v>
      </c>
      <c r="ER328" s="68"/>
      <c r="ES328" s="68"/>
      <c r="ET328" s="68"/>
      <c r="EU328" s="68"/>
      <c r="EV328" s="69"/>
    </row>
    <row r="329" spans="1:152" s="29" customFormat="1" ht="15.75" customHeight="1" x14ac:dyDescent="0.2">
      <c r="A329" s="60">
        <f>$A$113</f>
        <v>45578</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5855.32</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5847.15</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5849.6</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5850.85</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5850.85</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5848.3600000000006</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5849.42</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5849.1</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5849.3600000000006</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5848.93</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5848.9500000000007</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5848.92</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5848.97</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5849.0300000000007</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5849.1</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5849.14</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5849.1200000000008</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5849</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5964.5599999999995</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6018.9500000000007</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5989.58</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5884.26</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5847.4400000000005</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5906.41</v>
      </c>
      <c r="ER329" s="68"/>
      <c r="ES329" s="68"/>
      <c r="ET329" s="68"/>
      <c r="EU329" s="68"/>
      <c r="EV329" s="69"/>
    </row>
    <row r="330" spans="1:152" s="29" customFormat="1" ht="15.75" customHeight="1" x14ac:dyDescent="0.2">
      <c r="A330" s="60">
        <f>$A$114</f>
        <v>45579</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5857.0300000000007</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5852.84</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5850.5599999999995</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5850.71</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5851.09</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5870.49</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5874.39</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6028.21</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5848.98</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5936.6</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5954.68</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5964.4500000000007</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5934.2800000000007</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5928.6100000000006</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5928.82</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5929.35</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5917.6900000000005</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5927.9500000000007</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6021.3600000000006</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6074.2800000000007</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6015.23</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5923.04</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5847.29</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5952.7800000000007</v>
      </c>
      <c r="ER330" s="68"/>
      <c r="ES330" s="68"/>
      <c r="ET330" s="68"/>
      <c r="EU330" s="68"/>
      <c r="EV330" s="69"/>
    </row>
    <row r="331" spans="1:152" s="29" customFormat="1" ht="15.75" customHeight="1" x14ac:dyDescent="0.2">
      <c r="A331" s="60">
        <f>$A$115</f>
        <v>45580</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5869.02</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5856.77</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5852.77</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5850.8</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5851.92</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5874.17</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5878.04</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6021.66</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5848.99</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5931.57</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5950.85</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5962.39</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5930.9500000000007</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5925.42</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5925.59</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5925.89</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5912.14</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5922.8600000000006</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6013.26</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6063.9500000000007</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6011.39</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5915.3600000000006</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5847.1200000000008</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5964.09</v>
      </c>
      <c r="ER331" s="68"/>
      <c r="ES331" s="68"/>
      <c r="ET331" s="68"/>
      <c r="EU331" s="68"/>
      <c r="EV331" s="69"/>
    </row>
    <row r="332" spans="1:152" s="29" customFormat="1" ht="15.75" customHeight="1" x14ac:dyDescent="0.2">
      <c r="A332" s="60">
        <f>$A$116</f>
        <v>45581</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5869.0300000000007</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5855.98</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5850.96</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5849.98</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5849.97</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5872.97</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5893.5300000000007</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6030.1100000000006</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5855.3600000000006</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5963.15</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5998.89</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5993.25</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5947.43</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5946.93</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5960.24</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5955.5300000000007</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5945.05</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5995.6</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6043.91</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6104.7800000000007</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6032.02</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5926.2000000000007</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5847.85</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5948.9</v>
      </c>
      <c r="ER332" s="68"/>
      <c r="ES332" s="68"/>
      <c r="ET332" s="68"/>
      <c r="EU332" s="68"/>
      <c r="EV332" s="69"/>
    </row>
    <row r="333" spans="1:152" s="29" customFormat="1" ht="15.75" customHeight="1" x14ac:dyDescent="0.2">
      <c r="A333" s="60">
        <f>$A$117</f>
        <v>45582</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5862.97</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5854.9</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5850.77</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5850.1100000000006</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5850.1</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5870.14</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5876.0599999999995</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5987.04</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5860.3700000000008</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5951.88</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5981.04</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5974.32</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5933.8700000000008</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5935.49</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5946.38</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5940.29</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5936.79</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5996.01</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6036.65</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6092.97</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6018.4500000000007</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5924.84</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5848.2800000000007</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5937.02</v>
      </c>
      <c r="ER333" s="68"/>
      <c r="ES333" s="68"/>
      <c r="ET333" s="68"/>
      <c r="EU333" s="68"/>
      <c r="EV333" s="69"/>
    </row>
    <row r="334" spans="1:152" s="29" customFormat="1" ht="15.75" customHeight="1" x14ac:dyDescent="0.2">
      <c r="A334" s="60">
        <f>$A$118</f>
        <v>45583</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5866.51</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5856.7000000000007</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5851.5</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5851.42</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5851.65</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5868.88</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5891.74</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6028.49</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5931.89</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6037.1200000000008</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6062</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6045.66</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6013.91</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6005.84</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6004.58</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6011.17</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6028.21</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6055.83</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6084.33</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6139.43</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6100.23</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6024.4</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5879.7000000000007</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5984.83</v>
      </c>
      <c r="ER334" s="68"/>
      <c r="ES334" s="68"/>
      <c r="ET334" s="68"/>
      <c r="EU334" s="68"/>
      <c r="EV334" s="69"/>
    </row>
    <row r="335" spans="1:152" s="29" customFormat="1" ht="15.75" customHeight="1" x14ac:dyDescent="0.2">
      <c r="A335" s="60">
        <f>$A$119</f>
        <v>45584</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5909.76</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5870.3600000000006</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5858.15</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5855.82</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5857.6100000000006</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5880.04</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5856.39</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5932.88</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5849.46</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5914.6</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5966.8600000000006</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5972.21</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5961.15</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5950.18</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5955.96</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5950.1900000000005</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5956.1</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6000.85</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6055.14</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6102.59</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6052.51</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5972.67</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5848.79</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6000.2000000000007</v>
      </c>
      <c r="ER335" s="68"/>
      <c r="ES335" s="68"/>
      <c r="ET335" s="68"/>
      <c r="EU335" s="68"/>
      <c r="EV335" s="69"/>
    </row>
    <row r="336" spans="1:152" s="29" customFormat="1" ht="15.75" customHeight="1" x14ac:dyDescent="0.2">
      <c r="A336" s="60">
        <f>$A$120</f>
        <v>45585</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5914.5599999999995</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5879.9400000000005</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5865.22</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5857.98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5859.6100000000006</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5880.7000000000007</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5849.46</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5885.85</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5849.5</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5849.6</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5884.64</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5915</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5919.9</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5925.75</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5931.58</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5949.67</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5973.1900000000005</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6029.1</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6069.34</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6134.85</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6072.99</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6007.47</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5848.76</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6048.9400000000005</v>
      </c>
      <c r="ER336" s="68"/>
      <c r="ES336" s="68"/>
      <c r="ET336" s="68"/>
      <c r="EU336" s="68"/>
      <c r="EV336" s="69"/>
    </row>
    <row r="337" spans="1:152" s="29" customFormat="1" ht="15.75" customHeight="1" x14ac:dyDescent="0.2">
      <c r="A337" s="60">
        <f>$A$121</f>
        <v>45586</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5886.6200000000008</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5863.23</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5858.1100000000006</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5857.3</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5859.43</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5893.2800000000007</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5944.35</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6087.79</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5920.71</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6022.43</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6059.64</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6067.01</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6028.57</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6026.96</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6021.08</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6019.7800000000007</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6027.6900000000005</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6083.1900000000005</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6136.7800000000007</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6188.52</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6125.33</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6033.63</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5884.75</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6039.49</v>
      </c>
      <c r="ER337" s="68"/>
      <c r="ES337" s="68"/>
      <c r="ET337" s="68"/>
      <c r="EU337" s="68"/>
      <c r="EV337" s="69"/>
    </row>
    <row r="338" spans="1:152" s="29" customFormat="1" ht="15.75" customHeight="1" x14ac:dyDescent="0.2">
      <c r="A338" s="60">
        <f>$A$122</f>
        <v>45587</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5892.32</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5862.92</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5857.79</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5855.54</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5858.79</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5896.92</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5962.49</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6086.72</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5912.74</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6025.88</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6070.07</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6076.82</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6041.91</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6034.02</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6031.22</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6033.3700000000008</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6002.68</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6042.65</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6086.34</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6153.7800000000007</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6117.8099999999995</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6116.63</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5864</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6066.59</v>
      </c>
      <c r="ER338" s="68"/>
      <c r="ES338" s="68"/>
      <c r="ET338" s="68"/>
      <c r="EU338" s="68"/>
      <c r="EV338" s="69"/>
    </row>
    <row r="339" spans="1:152" s="29" customFormat="1" ht="15.75" customHeight="1" x14ac:dyDescent="0.2">
      <c r="A339" s="60">
        <f>$A$123</f>
        <v>45588</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5916.13</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5880.38</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5869.0300000000007</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5866.52</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5867.1</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5901.17</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5975.8099999999995</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6100.25</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5949.97</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6048.1900000000005</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6083.8</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6073.67</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6048.32</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6048.91</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6062.3</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6039.65</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6050.17</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6085.71</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6093.67</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6140.17</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6083.34</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5969.4400000000005</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5848.65</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6003.17</v>
      </c>
      <c r="ER339" s="68"/>
      <c r="ES339" s="68"/>
      <c r="ET339" s="68"/>
      <c r="EU339" s="68"/>
      <c r="EV339" s="69"/>
    </row>
    <row r="340" spans="1:152" s="29" customFormat="1" ht="15.75" customHeight="1" x14ac:dyDescent="0.2">
      <c r="A340" s="60">
        <f>$A$124</f>
        <v>45589</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5902.48</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5875.1</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5866.22</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5862.99</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5866.75</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5896.2800000000007</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5960.3600000000006</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6086.6200000000008</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5954.3099999999995</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6055.1900000000005</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6084.93</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6074.5</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6049.8600000000006</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6055.29</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6071.4400000000005</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6046.1100000000006</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6089.49</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6127.58</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6151.6100000000006</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6253.92</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6163.8099999999995</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6015.83</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5873.38</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6076.83</v>
      </c>
      <c r="ER340" s="68"/>
      <c r="ES340" s="68"/>
      <c r="ET340" s="68"/>
      <c r="EU340" s="68"/>
      <c r="EV340" s="69"/>
    </row>
    <row r="341" spans="1:152" s="29" customFormat="1" ht="15.75" customHeight="1" x14ac:dyDescent="0.2">
      <c r="A341" s="60">
        <f>$A$125</f>
        <v>45590</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5895.54</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5871.33</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5866.08</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5863.43</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5866.76</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5887.49</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5932.47</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6022</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5862.73</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6016.2800000000007</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6051.48</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6039.23</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6012.27</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6015.41</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6031.55</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6005.3</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6040.39</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6071.38</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6087.8600000000006</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6132.08</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6073.26</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5943.0300000000007</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5847.99</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5985.04</v>
      </c>
      <c r="ER341" s="68"/>
      <c r="ES341" s="68"/>
      <c r="ET341" s="68"/>
      <c r="EU341" s="68"/>
      <c r="EV341" s="69"/>
    </row>
    <row r="342" spans="1:152" s="29" customFormat="1" ht="15.75" customHeight="1" x14ac:dyDescent="0.2">
      <c r="A342" s="60">
        <f>$A$126</f>
        <v>45591</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5925.91</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5890.18</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5870.71</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5866.02</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5869.99</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5883.73</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5911.13</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5975.22</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5848.63</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5932.34</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5976.66</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5979.88</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5969.09</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5963.39</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5969.1</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5962.84</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5979.6100000000006</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6056.23</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6118.85</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6370.93</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6192.79</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6013.51</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5847.68</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6050.67</v>
      </c>
      <c r="ER342" s="68"/>
      <c r="ES342" s="68"/>
      <c r="ET342" s="68"/>
      <c r="EU342" s="68"/>
      <c r="EV342" s="69"/>
    </row>
    <row r="343" spans="1:152" s="29" customFormat="1" ht="15.75" customHeight="1" x14ac:dyDescent="0.2">
      <c r="A343" s="60">
        <f>$A$127</f>
        <v>45592</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5953.6900000000005</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5906.2000000000007</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5881.8099999999995</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5870.26</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5870.63</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5893.68</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5869.1900000000005</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5904.85</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5848.0300000000007</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5856.4</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5921.6100000000006</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5953.64</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5959.13</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5966.74</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5973.22</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5993.02</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6032.34</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6089.84</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6136.38</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6219.47</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6168.98</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6080.6</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5898.55</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6050.1</v>
      </c>
      <c r="ER343" s="68"/>
      <c r="ES343" s="68"/>
      <c r="ET343" s="68"/>
      <c r="EU343" s="68"/>
      <c r="EV343" s="69"/>
    </row>
    <row r="344" spans="1:152" s="29" customFormat="1" ht="15.75" customHeight="1" x14ac:dyDescent="0.2">
      <c r="A344" s="60">
        <f>$A$128</f>
        <v>45593</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5922.83</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5888.75</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5874.27</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5868.55</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5864.93</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5907.99</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6012.35</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6150.71</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5987.92</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6062.67</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6096.1100000000006</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6087.14</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6061.8600000000006</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6092.4500000000007</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6076.7000000000007</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6049.91</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6076.49</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6109.32</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6123.47</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6175.4500000000007</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6129.88</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6026.26</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5919.51</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6075.18</v>
      </c>
      <c r="ER344" s="68"/>
      <c r="ES344" s="68"/>
      <c r="ET344" s="68"/>
      <c r="EU344" s="68"/>
      <c r="EV344" s="69"/>
    </row>
    <row r="345" spans="1:152" s="29" customFormat="1" ht="15.75" customHeight="1" x14ac:dyDescent="0.2">
      <c r="A345" s="60">
        <f>$A$129</f>
        <v>45594</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5943.48</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5884.5300000000007</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5875.66</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5880.47</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5883.89</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5922.6</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6008.6900000000005</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6114.84</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5973.77</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6078.68</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6124.09</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6107.42</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6081.42</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6080.93</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6096</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6059.9400000000005</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6093.3</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6122.8</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6142.65</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6201.25</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6154.15</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6032.65</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5890.91</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6088.0599999999995</v>
      </c>
      <c r="ER345" s="68"/>
      <c r="ES345" s="68"/>
      <c r="ET345" s="68"/>
      <c r="EU345" s="68"/>
      <c r="EV345" s="69"/>
    </row>
    <row r="346" spans="1:152" s="29" customFormat="1" ht="15.75" customHeight="1" x14ac:dyDescent="0.2">
      <c r="A346" s="60">
        <f>$A$130</f>
        <v>45595</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5898.1</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5876.13</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5866.2800000000007</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5875.52</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5878.93</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5905.79</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5979.55</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6121.27</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5967.77</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6079.5</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6117.13</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6104.76</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6086.49</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6081.09</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6088.51</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6050.42</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6078.25</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6117.02</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6137.35</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6213.8</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6154.92</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6029.65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5892.9</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6085.05</v>
      </c>
      <c r="ER346" s="68"/>
      <c r="ES346" s="68"/>
      <c r="ET346" s="68"/>
      <c r="EU346" s="68"/>
      <c r="EV346" s="69"/>
    </row>
    <row r="347" spans="1:152" s="29" customFormat="1" ht="15.75" customHeight="1" x14ac:dyDescent="0.2">
      <c r="A347" s="60">
        <f>$A$131</f>
        <v>45596</v>
      </c>
      <c r="B347" s="61"/>
      <c r="C347" s="61"/>
      <c r="D347" s="61"/>
      <c r="E347" s="61"/>
      <c r="F347" s="61"/>
      <c r="G347" s="61"/>
      <c r="H347" s="62"/>
      <c r="I347" s="63">
        <f>IF($A347="-","-",ROUND(VLOOKUP($A347+ROUND(LEFT(I$316,1)/24,5),'[1]ОАО "АТС"'!$A$57:$F$800,6,FALSE)+HLOOKUP($DL$314,'[1]Сбытовая надбавка'!$F$5:$H$6,2,FALSE),2)+'[1]Иные услуги'!$C$6+HLOOKUP($DR$313,'[1]Услуги по передаче'!$G$5:$J$7,2,FALSE))</f>
        <v>5895.49</v>
      </c>
      <c r="J347" s="68"/>
      <c r="K347" s="68"/>
      <c r="L347" s="68"/>
      <c r="M347" s="68"/>
      <c r="N347" s="69"/>
      <c r="O347" s="63">
        <f>IF($A347="-","-",ROUND(VLOOKUP($A347+ROUND(LEFT(O$316,1)/24,5),'[1]ОАО "АТС"'!$A$57:$F$800,6,FALSE)+HLOOKUP($DL$314,'[1]Сбытовая надбавка'!$F$5:$H$6,2,FALSE),2)+'[1]Иные услуги'!$C$6+HLOOKUP($DR$313,'[1]Услуги по передаче'!$G$5:$J$7,2,FALSE))</f>
        <v>5869.54</v>
      </c>
      <c r="P347" s="68"/>
      <c r="Q347" s="68"/>
      <c r="R347" s="68"/>
      <c r="S347" s="68"/>
      <c r="T347" s="69"/>
      <c r="U347" s="63">
        <f>IF($A347="-","-",ROUND(VLOOKUP($A347+ROUND(LEFT(U$316,1)/24,5),'[1]ОАО "АТС"'!$A$57:$F$800,6,FALSE)+HLOOKUP($DL$314,'[1]Сбытовая надбавка'!$F$5:$H$6,2,FALSE),2)+'[1]Иные услуги'!$C$6+HLOOKUP($DR$313,'[1]Услуги по передаче'!$G$5:$J$7,2,FALSE))</f>
        <v>5863.9400000000005</v>
      </c>
      <c r="V347" s="68"/>
      <c r="W347" s="68"/>
      <c r="X347" s="68"/>
      <c r="Y347" s="68"/>
      <c r="Z347" s="69"/>
      <c r="AA347" s="63">
        <f>IF($A347="-","-",ROUND(VLOOKUP($A347+ROUND(LEFT(AA$316,1)/24,5),'[1]ОАО "АТС"'!$A$57:$F$800,6,FALSE)+HLOOKUP($DL$314,'[1]Сбытовая надбавка'!$F$5:$H$6,2,FALSE),2)+'[1]Иные услуги'!$C$6+HLOOKUP($DR$313,'[1]Услуги по передаче'!$G$5:$J$7,2,FALSE))</f>
        <v>5861.48</v>
      </c>
      <c r="AB347" s="68"/>
      <c r="AC347" s="68"/>
      <c r="AD347" s="68"/>
      <c r="AE347" s="68"/>
      <c r="AF347" s="69"/>
      <c r="AG347" s="63">
        <f>IF($A347="-","-",ROUND(VLOOKUP($A347+ROUND(LEFT(AG$316,1)/24,5),'[1]ОАО "АТС"'!$A$57:$F$800,6,FALSE)+HLOOKUP($DL$314,'[1]Сбытовая надбавка'!$F$5:$H$6,2,FALSE),2)+'[1]Иные услуги'!$C$6+HLOOKUP($DR$313,'[1]Услуги по передаче'!$G$5:$J$7,2,FALSE))</f>
        <v>5861.97</v>
      </c>
      <c r="AH347" s="68"/>
      <c r="AI347" s="68"/>
      <c r="AJ347" s="68"/>
      <c r="AK347" s="68"/>
      <c r="AL347" s="69"/>
      <c r="AM347" s="63">
        <f>IF($A347="-","-",ROUND(VLOOKUP($A347+ROUND(LEFT(AM$316,1)/24,5),'[1]ОАО "АТС"'!$A$57:$F$800,6,FALSE)+HLOOKUP($DL$314,'[1]Сбытовая надбавка'!$F$5:$H$6,2,FALSE),2)+'[1]Иные услуги'!$C$6+HLOOKUP($DR$313,'[1]Услуги по передаче'!$G$5:$J$7,2,FALSE))</f>
        <v>5894.47</v>
      </c>
      <c r="AN347" s="68"/>
      <c r="AO347" s="68"/>
      <c r="AP347" s="68"/>
      <c r="AQ347" s="68"/>
      <c r="AR347" s="69"/>
      <c r="AS347" s="63">
        <f>IF($A347="-","-",ROUND(VLOOKUP($A347+ROUND(LEFT(AS$316,1)/24,5),'[1]ОАО "АТС"'!$A$57:$F$800,6,FALSE)+HLOOKUP($DL$314,'[1]Сбытовая надбавка'!$F$5:$H$6,2,FALSE),2)+'[1]Иные услуги'!$C$6+HLOOKUP($DR$313,'[1]Услуги по передаче'!$G$5:$J$7,2,FALSE))</f>
        <v>5962.47</v>
      </c>
      <c r="AT347" s="68"/>
      <c r="AU347" s="68"/>
      <c r="AV347" s="68"/>
      <c r="AW347" s="68"/>
      <c r="AX347" s="69"/>
      <c r="AY347" s="63">
        <f>IF($A347="-","-",ROUND(VLOOKUP($A347+ROUND(LEFT(AY$316,1)/24,5),'[1]ОАО "АТС"'!$A$57:$F$800,6,FALSE)+HLOOKUP($DL$314,'[1]Сбытовая надбавка'!$F$5:$H$6,2,FALSE),2)+'[1]Иные услуги'!$C$6+HLOOKUP($DR$313,'[1]Услуги по передаче'!$G$5:$J$7,2,FALSE))</f>
        <v>6118.6200000000008</v>
      </c>
      <c r="AZ347" s="68"/>
      <c r="BA347" s="68"/>
      <c r="BB347" s="68"/>
      <c r="BC347" s="68"/>
      <c r="BD347" s="69"/>
      <c r="BE347" s="63">
        <f>IF($A347="-","-",ROUND(VLOOKUP($A347+ROUND(LEFT(BE$316,1)/24,5),'[1]ОАО "АТС"'!$A$57:$F$800,6,FALSE)+HLOOKUP($DL$314,'[1]Сбытовая надбавка'!$F$5:$H$6,2,FALSE),2)+'[1]Иные услуги'!$C$6+HLOOKUP($DR$313,'[1]Услуги по передаче'!$G$5:$J$7,2,FALSE))</f>
        <v>5964.98</v>
      </c>
      <c r="BF347" s="68"/>
      <c r="BG347" s="68"/>
      <c r="BH347" s="68"/>
      <c r="BI347" s="68"/>
      <c r="BJ347" s="69"/>
      <c r="BK347" s="63">
        <f>IF($A347="-","-",ROUND(VLOOKUP($A347+ROUND(LEFT(BK$316,1)/24,5),'[1]ОАО "АТС"'!$A$57:$F$800,6,FALSE)+HLOOKUP($DL$314,'[1]Сбытовая надбавка'!$F$5:$H$6,2,FALSE),2)+'[1]Иные услуги'!$C$6+HLOOKUP($DR$313,'[1]Услуги по передаче'!$G$5:$J$7,2,FALSE))</f>
        <v>6065.39</v>
      </c>
      <c r="BL347" s="68"/>
      <c r="BM347" s="68"/>
      <c r="BN347" s="68"/>
      <c r="BO347" s="68"/>
      <c r="BP347" s="69"/>
      <c r="BQ347" s="63">
        <f>IF($A347="-","-",ROUND(VLOOKUP($A347+ROUND(LEFT(BQ$316,2)/24,5),'[1]ОАО "АТС"'!$A$57:$F$800,6,FALSE)+HLOOKUP($DL$314,'[1]Сбытовая надбавка'!$F$5:$H$6,2,FALSE),2)+'[1]Иные услуги'!$C$6+HLOOKUP($DR$313,'[1]Услуги по передаче'!$G$5:$J$7,2,FALSE))</f>
        <v>6078.83</v>
      </c>
      <c r="BR347" s="68"/>
      <c r="BS347" s="68"/>
      <c r="BT347" s="68"/>
      <c r="BU347" s="68"/>
      <c r="BV347" s="69"/>
      <c r="BW347" s="63">
        <f>IF($A347="-","-",ROUND(VLOOKUP($A347+ROUND(LEFT(BW$316,2)/24,5),'[1]ОАО "АТС"'!$A$57:$F$800,6,FALSE)+HLOOKUP($DL$314,'[1]Сбытовая надбавка'!$F$5:$H$6,2,FALSE),2)+'[1]Иные услуги'!$C$6+HLOOKUP($DR$313,'[1]Услуги по передаче'!$G$5:$J$7,2,FALSE))</f>
        <v>6074.1100000000006</v>
      </c>
      <c r="BX347" s="68"/>
      <c r="BY347" s="68"/>
      <c r="BZ347" s="68"/>
      <c r="CA347" s="68"/>
      <c r="CB347" s="69"/>
      <c r="CC347" s="63">
        <f>IF($A347="-","-",ROUND(VLOOKUP($A347+ROUND(LEFT(CC$316,2)/24,5),'[1]ОАО "АТС"'!$A$57:$F$800,6,FALSE)+HLOOKUP($DL$314,'[1]Сбытовая надбавка'!$F$5:$H$6,2,FALSE),2)+'[1]Иные услуги'!$C$6+HLOOKUP($DR$313,'[1]Услуги по передаче'!$G$5:$J$7,2,FALSE))</f>
        <v>6046</v>
      </c>
      <c r="CD347" s="68"/>
      <c r="CE347" s="68"/>
      <c r="CF347" s="68"/>
      <c r="CG347" s="68"/>
      <c r="CH347" s="69"/>
      <c r="CI347" s="63">
        <f>IF($A347="-","-",ROUND(VLOOKUP($A347+ROUND(LEFT(CI$316,2)/24,5),'[1]ОАО "АТС"'!$A$57:$F$800,6,FALSE)+HLOOKUP($DL$314,'[1]Сбытовая надбавка'!$F$5:$H$6,2,FALSE),2)+'[1]Иные услуги'!$C$6+HLOOKUP($DR$313,'[1]Услуги по передаче'!$G$5:$J$7,2,FALSE))</f>
        <v>6051.6</v>
      </c>
      <c r="CJ347" s="68"/>
      <c r="CK347" s="68"/>
      <c r="CL347" s="68"/>
      <c r="CM347" s="68"/>
      <c r="CN347" s="69"/>
      <c r="CO347" s="63">
        <f>IF($A347="-","-",ROUND(VLOOKUP($A347+ROUND(LEFT(CO$316,2)/24,5),'[1]ОАО "АТС"'!$A$57:$F$800,6,FALSE)+HLOOKUP($DL$314,'[1]Сбытовая надбавка'!$F$5:$H$6,2,FALSE),2)+'[1]Иные услуги'!$C$6+HLOOKUP($DR$313,'[1]Услуги по передаче'!$G$5:$J$7,2,FALSE))</f>
        <v>6059.38</v>
      </c>
      <c r="CP347" s="68"/>
      <c r="CQ347" s="68"/>
      <c r="CR347" s="68"/>
      <c r="CS347" s="68"/>
      <c r="CT347" s="69"/>
      <c r="CU347" s="63">
        <f>IF($A347="-","-",ROUND(VLOOKUP($A347+ROUND(LEFT(CU$316,2)/24,5),'[1]ОАО "АТС"'!$A$57:$F$800,6,FALSE)+HLOOKUP($DL$314,'[1]Сбытовая надбавка'!$F$5:$H$6,2,FALSE),2)+'[1]Иные услуги'!$C$6+HLOOKUP($DR$313,'[1]Услуги по передаче'!$G$5:$J$7,2,FALSE))</f>
        <v>6036.3</v>
      </c>
      <c r="CV347" s="68"/>
      <c r="CW347" s="68"/>
      <c r="CX347" s="68"/>
      <c r="CY347" s="68"/>
      <c r="CZ347" s="69"/>
      <c r="DA347" s="63">
        <f>IF($A347="-","-",ROUND(VLOOKUP($A347+ROUND(LEFT(DA$316,2)/24,5),'[1]ОАО "АТС"'!$A$57:$F$800,6,FALSE)+HLOOKUP($DL$314,'[1]Сбытовая надбавка'!$F$5:$H$6,2,FALSE),2)+'[1]Иные услуги'!$C$6+HLOOKUP($DR$313,'[1]Услуги по передаче'!$G$5:$J$7,2,FALSE))</f>
        <v>6060.63</v>
      </c>
      <c r="DB347" s="68"/>
      <c r="DC347" s="68"/>
      <c r="DD347" s="68"/>
      <c r="DE347" s="68"/>
      <c r="DF347" s="69"/>
      <c r="DG347" s="63">
        <f>IF($A347="-","-",ROUND(VLOOKUP($A347+ROUND(LEFT(DG$316,2)/24,5),'[1]ОАО "АТС"'!$A$57:$F$800,6,FALSE)+HLOOKUP($DL$314,'[1]Сбытовая надбавка'!$F$5:$H$6,2,FALSE),2)+'[1]Иные услуги'!$C$6+HLOOKUP($DR$313,'[1]Услуги по передаче'!$G$5:$J$7,2,FALSE))</f>
        <v>6099.76</v>
      </c>
      <c r="DH347" s="68"/>
      <c r="DI347" s="68"/>
      <c r="DJ347" s="68"/>
      <c r="DK347" s="68"/>
      <c r="DL347" s="69"/>
      <c r="DM347" s="63">
        <f>IF($A347="-","-",ROUND(VLOOKUP($A347+ROUND(LEFT(DM$316,2)/24,5),'[1]ОАО "АТС"'!$A$57:$F$800,6,FALSE)+HLOOKUP($DL$314,'[1]Сбытовая надбавка'!$F$5:$H$6,2,FALSE),2)+'[1]Иные услуги'!$C$6+HLOOKUP($DR$313,'[1]Услуги по передаче'!$G$5:$J$7,2,FALSE))</f>
        <v>6128.38</v>
      </c>
      <c r="DN347" s="68"/>
      <c r="DO347" s="68"/>
      <c r="DP347" s="68"/>
      <c r="DQ347" s="68"/>
      <c r="DR347" s="69"/>
      <c r="DS347" s="63">
        <f>IF($A347="-","-",ROUND(VLOOKUP($A347+ROUND(LEFT(DS$316,2)/24,5),'[1]ОАО "АТС"'!$A$57:$F$800,6,FALSE)+HLOOKUP($DL$314,'[1]Сбытовая надбавка'!$F$5:$H$6,2,FALSE),2)+'[1]Иные услуги'!$C$6+HLOOKUP($DR$313,'[1]Услуги по передаче'!$G$5:$J$7,2,FALSE))</f>
        <v>6198.46</v>
      </c>
      <c r="DT347" s="68"/>
      <c r="DU347" s="68"/>
      <c r="DV347" s="68"/>
      <c r="DW347" s="68"/>
      <c r="DX347" s="69"/>
      <c r="DY347" s="63">
        <f>IF($A347="-","-",ROUND(VLOOKUP($A347+ROUND(LEFT(DY$316,2)/24,5),'[1]ОАО "АТС"'!$A$57:$F$800,6,FALSE)+HLOOKUP($DL$314,'[1]Сбытовая надбавка'!$F$5:$H$6,2,FALSE),2)+'[1]Иные услуги'!$C$6+HLOOKUP($DR$313,'[1]Услуги по передаче'!$G$5:$J$7,2,FALSE))</f>
        <v>6147.6900000000005</v>
      </c>
      <c r="DZ347" s="68"/>
      <c r="EA347" s="68"/>
      <c r="EB347" s="68"/>
      <c r="EC347" s="68"/>
      <c r="ED347" s="69"/>
      <c r="EE347" s="63">
        <f>IF($A347="-","-",ROUND(VLOOKUP($A347+ROUND(LEFT(EE$316,2)/24,5),'[1]ОАО "АТС"'!$A$57:$F$800,6,FALSE)+HLOOKUP($DL$314,'[1]Сбытовая надбавка'!$F$5:$H$6,2,FALSE),2)+'[1]Иные услуги'!$C$6+HLOOKUP($DR$313,'[1]Услуги по передаче'!$G$5:$J$7,2,FALSE))</f>
        <v>6034.21</v>
      </c>
      <c r="EF347" s="68"/>
      <c r="EG347" s="68"/>
      <c r="EH347" s="68"/>
      <c r="EI347" s="68"/>
      <c r="EJ347" s="69"/>
      <c r="EK347" s="63">
        <f>IF($A347="-","-",ROUND(VLOOKUP($A347+ROUND(LEFT(EK$316,2)/24,5),'[1]ОАО "АТС"'!$A$57:$F$800,6,FALSE)+HLOOKUP($DL$314,'[1]Сбытовая надбавка'!$F$5:$H$6,2,FALSE),2)+'[1]Иные услуги'!$C$6+HLOOKUP($DR$313,'[1]Услуги по передаче'!$G$5:$J$7,2,FALSE))</f>
        <v>5904.55</v>
      </c>
      <c r="EL347" s="68"/>
      <c r="EM347" s="68"/>
      <c r="EN347" s="68"/>
      <c r="EO347" s="68"/>
      <c r="EP347" s="69"/>
      <c r="EQ347" s="63">
        <f>IF($A347="-","-",ROUND(VLOOKUP($A347+ROUND(LEFT(EQ$316,2)/24,5),'[1]ОАО "АТС"'!$A$57:$F$800,6,FALSE)+HLOOKUP($DL$314,'[1]Сбытовая надбавка'!$F$5:$H$6,2,FALSE),2)+'[1]Иные услуги'!$C$6+HLOOKUP($DR$313,'[1]Услуги по передаче'!$G$5:$J$7,2,FALSE))</f>
        <v>5977.22</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45566</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5321.7800000000007</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5322.4</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5322.4</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5322.4</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5322.4</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5321.9400000000005</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5321.63</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5338.27</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5321.2800000000007</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5321.25</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5351.7800000000007</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5362.29</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5335.29</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5342</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5348.06</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5342.35</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5337.4500000000007</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5321.2000000000007</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5384.67</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5413.01</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5354.77</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5320.35</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5320.56</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5350.76</v>
      </c>
      <c r="ER353" s="68"/>
      <c r="ES353" s="68"/>
      <c r="ET353" s="68"/>
      <c r="EU353" s="68"/>
      <c r="EV353" s="69"/>
    </row>
    <row r="354" spans="1:152" s="29" customFormat="1" ht="15.75" customHeight="1" x14ac:dyDescent="0.2">
      <c r="A354" s="60">
        <f>$A$102</f>
        <v>45567</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5325.6100000000006</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5321.9</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5321.92</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5321.92</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5321.87</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5321.7800000000007</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5321.35</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5403.6100000000006</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5321.2000000000007</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5387.13</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5408.96</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5408.57</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5386.22</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5387.3</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5396.59</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5388.82</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5378.41</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5363.52</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5437.17</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5473.88</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5406.9800000000005</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5320.26</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5320.39</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5425.54</v>
      </c>
      <c r="ER354" s="68"/>
      <c r="ES354" s="68"/>
      <c r="ET354" s="68"/>
      <c r="EU354" s="68"/>
      <c r="EV354" s="69"/>
    </row>
    <row r="355" spans="1:152" s="29" customFormat="1" ht="15.75" customHeight="1" x14ac:dyDescent="0.2">
      <c r="A355" s="60">
        <f>$A$103</f>
        <v>45568</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5339.8600000000006</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5321.47</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5321.5300000000007</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5321.52</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5321.4400000000005</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5321.38</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5320.81</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5418.62</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5320.4800000000005</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5372.08</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5411.33</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5405.26</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5358.06</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5344.75</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5351.81</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5336.76</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5320.6100000000006</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5320.52</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5440.01</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5504.8600000000006</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5444.8600000000006</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5326.17</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5319.62</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5392.55</v>
      </c>
      <c r="ER355" s="68"/>
      <c r="ES355" s="68"/>
      <c r="ET355" s="68"/>
      <c r="EU355" s="68"/>
      <c r="EV355" s="69"/>
    </row>
    <row r="356" spans="1:152" s="29" customFormat="1" ht="15.75" customHeight="1" x14ac:dyDescent="0.2">
      <c r="A356" s="60">
        <f>$A$104</f>
        <v>45569</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5325.62</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5321.7000000000007</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5321.76</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5321.77</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5321.68</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5321.4500000000007</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5320.71</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5407.54</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5320.64</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5360.15</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5393.41</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5401.15</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5368.05</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5354.65</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5354.58</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5346.83</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5331.02</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5352.09</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5468.74</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5502.17</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5467.5</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5349.82</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5319.01</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5445.09</v>
      </c>
      <c r="ER356" s="68"/>
      <c r="ES356" s="68"/>
      <c r="ET356" s="68"/>
      <c r="EU356" s="68"/>
      <c r="EV356" s="69"/>
    </row>
    <row r="357" spans="1:152" s="29" customFormat="1" ht="15.75" customHeight="1" x14ac:dyDescent="0.2">
      <c r="A357" s="60">
        <f>$A$105</f>
        <v>45570</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5343.68</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5321.41</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5321.54</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5321.55</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5321.49</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5321.35</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5320.8</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5320.4500000000007</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5320.57</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5320.7300000000005</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5331.26</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5339.7800000000007</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5320.64</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5320.66</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5320.6900000000005</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5320.66</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5320.66</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5320.67</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5429.1100000000006</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5480.4800000000005</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5398.08</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5318.43</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5318.74</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5419.2800000000007</v>
      </c>
      <c r="ER357" s="68"/>
      <c r="ES357" s="68"/>
      <c r="ET357" s="68"/>
      <c r="EU357" s="68"/>
      <c r="EV357" s="69"/>
    </row>
    <row r="358" spans="1:152" s="29" customFormat="1" ht="15.75" customHeight="1" x14ac:dyDescent="0.2">
      <c r="A358" s="60">
        <f>$A$106</f>
        <v>45571</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5344.15</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5321.43</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5321.5300000000007</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5321.55</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5321.51</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5321.46</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5320.8</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5320.65</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5320.62</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5320.65</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5320.71</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5320.75</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5320.74</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5320.76</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5320.75</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5320.74</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5320.75</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5320.5300000000007</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5410.12</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5472.99</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5428.22</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5318.9800000000005</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5318.87</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5382.6</v>
      </c>
      <c r="ER358" s="68"/>
      <c r="ES358" s="68"/>
      <c r="ET358" s="68"/>
      <c r="EU358" s="68"/>
      <c r="EV358" s="69"/>
    </row>
    <row r="359" spans="1:152" s="29" customFormat="1" ht="15.75" customHeight="1" x14ac:dyDescent="0.2">
      <c r="A359" s="60">
        <f>$A$107</f>
        <v>45572</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5324.12</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5321.54</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5321.63</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5321.63</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5321.52</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5321.52</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5320.85</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5397.3600000000006</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5320.7300000000005</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5364.62</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5415.56</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5418.09</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5381.92</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5364.27</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5388.7800000000007</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5406.46</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5395.88</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5415.63</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5472.56</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5501.41</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5442.05</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5329.17</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5319.7000000000007</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5371.32</v>
      </c>
      <c r="ER359" s="68"/>
      <c r="ES359" s="68"/>
      <c r="ET359" s="68"/>
      <c r="EU359" s="68"/>
      <c r="EV359" s="69"/>
    </row>
    <row r="360" spans="1:152" s="29" customFormat="1" ht="15.75" customHeight="1" x14ac:dyDescent="0.2">
      <c r="A360" s="60">
        <f>$A$108</f>
        <v>45573</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5321.77</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5321.82</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5321.8600000000006</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5321.87</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5321.82</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5321.7000000000007</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5321.08</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5370.58</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5320.66</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5355.49</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5401.35</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5404.12</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5370.35</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5354.46</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5377.72</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5395.63</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5390.5300000000007</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5406.76</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5461.99</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5489.35</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5430.32</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5319.8</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5320.05</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5373.2000000000007</v>
      </c>
      <c r="ER360" s="68"/>
      <c r="ES360" s="68"/>
      <c r="ET360" s="68"/>
      <c r="EU360" s="68"/>
      <c r="EV360" s="69"/>
    </row>
    <row r="361" spans="1:152" s="29" customFormat="1" ht="15.75" customHeight="1" x14ac:dyDescent="0.2">
      <c r="A361" s="60">
        <f>$A$109</f>
        <v>45574</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5330.09</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5321.71</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5321.75</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5321.75</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5321.7300000000005</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5324.38</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5320.66</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5425.9400000000005</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5320.68</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5387.85</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5410.08</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5408.08</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5385.01</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5386.04</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5393.32</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5388.3600000000006</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5357.0300000000007</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5364.08</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5473.82</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5520.37</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5489.17</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5393.31</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5318.72</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5458.87</v>
      </c>
      <c r="ER361" s="68"/>
      <c r="ES361" s="68"/>
      <c r="ET361" s="68"/>
      <c r="EU361" s="68"/>
      <c r="EV361" s="69"/>
    </row>
    <row r="362" spans="1:152" s="29" customFormat="1" ht="15.75" customHeight="1" x14ac:dyDescent="0.2">
      <c r="A362" s="60">
        <f>$A$110</f>
        <v>45575</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5349.7300000000005</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5323.62</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5321.67</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5321.66</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5321.6</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5333.88</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5320.67</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5453.26</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5320.22</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5437.29</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5491.72</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5483.12</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5437.57</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5452.7800000000007</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5441</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5405.97</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5367.54</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5368.07</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5622.29</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5740.71</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5563.68</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5429.4</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5319.33</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5479.79</v>
      </c>
      <c r="ER362" s="68"/>
      <c r="ES362" s="68"/>
      <c r="ET362" s="68"/>
      <c r="EU362" s="68"/>
      <c r="EV362" s="69"/>
    </row>
    <row r="363" spans="1:152" s="29" customFormat="1" ht="15.75" customHeight="1" x14ac:dyDescent="0.2">
      <c r="A363" s="60">
        <f>$A$111</f>
        <v>45576</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5346.72</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5326.51</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5321.74</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5321.7300000000005</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5321.6900000000005</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5336.59</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5329.66</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5487.43</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5320.82</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5424.39</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5448.24</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5434.92</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5398.1</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5379.4400000000005</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5398.7000000000007</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5406.2000000000007</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5387.31</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5384.6100000000006</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5492.55</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5557.8</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5508.1100000000006</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5419.47</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5319.0300000000007</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5454.33</v>
      </c>
      <c r="ER363" s="68"/>
      <c r="ES363" s="68"/>
      <c r="ET363" s="68"/>
      <c r="EU363" s="68"/>
      <c r="EV363" s="69"/>
    </row>
    <row r="364" spans="1:152" s="29" customFormat="1" ht="15.75" customHeight="1" x14ac:dyDescent="0.2">
      <c r="A364" s="60">
        <f>$A$112</f>
        <v>45577</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5344.12</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5320.9500000000007</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5321.13</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5321.15</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5321.15</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5320.96</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5320.0300000000007</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5319.38</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5320.21</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5320.31</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5344.91</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5351.4</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5344.66</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5337.26</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5344.9400000000005</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5331.7800000000007</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5320.2800000000007</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5328.35</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5444.27</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5478.74</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5439.5300000000007</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5358.21</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5317.2300000000005</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5378.47</v>
      </c>
      <c r="ER364" s="68"/>
      <c r="ES364" s="68"/>
      <c r="ET364" s="68"/>
      <c r="EU364" s="68"/>
      <c r="EV364" s="69"/>
    </row>
    <row r="365" spans="1:152" s="29" customFormat="1" ht="15.75" customHeight="1" x14ac:dyDescent="0.2">
      <c r="A365" s="60">
        <f>$A$113</f>
        <v>45578</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5326.87</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5318.7000000000007</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5321.15</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5322.4</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5322.4</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5319.91</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5320.97</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5320.65</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5320.91</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5320.4800000000005</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5320.5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5320.47</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5320.52</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5320.58</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5320.65</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5320.6900000000005</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5320.67</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5320.55</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5436.1100000000006</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5490.5</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5461.13</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5355.81</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5318.99</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5377.96</v>
      </c>
      <c r="ER365" s="68"/>
      <c r="ES365" s="68"/>
      <c r="ET365" s="68"/>
      <c r="EU365" s="68"/>
      <c r="EV365" s="69"/>
    </row>
    <row r="366" spans="1:152" s="29" customFormat="1" ht="15.75" customHeight="1" x14ac:dyDescent="0.2">
      <c r="A366" s="60">
        <f>$A$114</f>
        <v>45579</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5328.58</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5324.39</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5322.1100000000006</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5322.26</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5322.64</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5342.04</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5345.9400000000005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5499.76</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5320.5300000000007</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5408.15</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5426.2300000000005</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5436</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5405.83</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5400.16</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5400.37</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5400.9</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5389.24</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5399.5</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5492.91</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5545.83</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5486.7800000000007</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5394.59</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5318.84</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5424.33</v>
      </c>
      <c r="ER366" s="68"/>
      <c r="ES366" s="68"/>
      <c r="ET366" s="68"/>
      <c r="EU366" s="68"/>
      <c r="EV366" s="69"/>
    </row>
    <row r="367" spans="1:152" s="29" customFormat="1" ht="15.75" customHeight="1" x14ac:dyDescent="0.2">
      <c r="A367" s="60">
        <f>$A$115</f>
        <v>45580</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5340.57</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5328.32</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5324.32</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5322.35</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5323.47</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5345.72</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5349.59</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5493.21</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5320.54</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5403.12</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5422.4</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5433.9400000000005</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5402.5</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5396.97</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5397.14</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5397.4400000000005</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5383.6900000000005</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5394.41</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5484.81</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5535.5</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5482.9400000000005</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5386.91</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5318.67</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5435.64</v>
      </c>
      <c r="ER367" s="68"/>
      <c r="ES367" s="68"/>
      <c r="ET367" s="68"/>
      <c r="EU367" s="68"/>
      <c r="EV367" s="69"/>
    </row>
    <row r="368" spans="1:152" s="29" customFormat="1" ht="15.75" customHeight="1" x14ac:dyDescent="0.2">
      <c r="A368" s="60">
        <f>$A$116</f>
        <v>45581</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5340.58</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5327.5300000000007</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5322.51</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5321.5300000000007</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5321.52</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5344.52</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5365.08</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5501.66</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5326.91</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5434.7000000000007</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5470.4400000000005</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5464.8</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5418.9800000000005</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5418.4800000000005</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5431.79</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5427.08</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5416.6</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5467.15</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5515.46</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5576.33</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5503.57</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5397.75</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5319.4</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5420.4500000000007</v>
      </c>
      <c r="ER368" s="68"/>
      <c r="ES368" s="68"/>
      <c r="ET368" s="68"/>
      <c r="EU368" s="68"/>
      <c r="EV368" s="69"/>
    </row>
    <row r="369" spans="1:152" s="29" customFormat="1" ht="15.75" customHeight="1" x14ac:dyDescent="0.2">
      <c r="A369" s="60">
        <f>$A$117</f>
        <v>45582</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5334.52</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5326.4500000000007</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5322.32</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5321.66</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5321.65</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5341.6900000000005</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5347.6100000000006</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5458.59</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5331.92</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5423.43</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5452.59</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5445.87</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5405.42</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5407.04</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5417.93</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5411.84</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5408.34</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5467.56</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5508.2000000000007</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5564.52</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5490</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5396.39</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5319.83</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5408.57</v>
      </c>
      <c r="ER369" s="68"/>
      <c r="ES369" s="68"/>
      <c r="ET369" s="68"/>
      <c r="EU369" s="68"/>
      <c r="EV369" s="69"/>
    </row>
    <row r="370" spans="1:152" s="29" customFormat="1" ht="15.75" customHeight="1" x14ac:dyDescent="0.2">
      <c r="A370" s="60">
        <f>$A$118</f>
        <v>45583</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5338.06</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5328.25</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5323.05</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5322.97</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5323.2000000000007</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5340.43</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5363.29</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5500.04</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5403.4400000000005</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5508.67</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5533.55</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5517.21</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5485.46</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5477.39</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5476.13</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5482.72</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5499.76</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5527.38</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5555.88</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5610.9800000000005</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5571.7800000000007</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5495.9500000000007</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5351.25</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5456.38</v>
      </c>
      <c r="ER370" s="68"/>
      <c r="ES370" s="68"/>
      <c r="ET370" s="68"/>
      <c r="EU370" s="68"/>
      <c r="EV370" s="69"/>
    </row>
    <row r="371" spans="1:152" s="29" customFormat="1" ht="15.75" customHeight="1" x14ac:dyDescent="0.2">
      <c r="A371" s="60">
        <f>$A$119</f>
        <v>45584</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5381.31</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5341.91</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5329.7000000000007</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5327.37</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5329.16</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5351.59</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5327.9400000000005</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5404.43</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5321.01</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5386.15</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5438.41</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5443.76</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5432.7000000000007</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5421.7300000000005</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5427.51</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5421.74</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5427.65</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5472.4</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5526.6900000000005</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5574.14</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5524.06</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5444.22</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5320.34</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5471.75</v>
      </c>
      <c r="ER371" s="68"/>
      <c r="ES371" s="68"/>
      <c r="ET371" s="68"/>
      <c r="EU371" s="68"/>
      <c r="EV371" s="69"/>
    </row>
    <row r="372" spans="1:152" s="29" customFormat="1" ht="15.75" customHeight="1" x14ac:dyDescent="0.2">
      <c r="A372" s="60">
        <f>$A$120</f>
        <v>45585</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5386.1100000000006</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5351.49</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5336.77</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5329.5300000000007</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5331.16</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5352.25</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5321.01</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5357.4</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5321.05</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5321.15</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5356.1900000000005</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5386.55</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5391.4500000000007</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5397.3</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5403.13</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5421.22</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5444.74</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5500.65</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5540.89</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5606.4</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5544.54</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5479.02</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5320.31</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5520.49</v>
      </c>
      <c r="ER372" s="68"/>
      <c r="ES372" s="68"/>
      <c r="ET372" s="68"/>
      <c r="EU372" s="68"/>
      <c r="EV372" s="69"/>
    </row>
    <row r="373" spans="1:152" s="29" customFormat="1" ht="15.75" customHeight="1" x14ac:dyDescent="0.2">
      <c r="A373" s="60">
        <f>$A$121</f>
        <v>45586</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5358.17</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5334.7800000000007</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5329.66</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5328.85</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5330.9800000000005</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5364.83</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5415.9</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5559.34</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5392.26</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5493.9800000000005</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5531.1900000000005</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5538.56</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5500.12</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5498.51</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5492.63</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5491.33</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5499.24</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5554.74</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5608.33</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5660.07</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5596.88</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5505.18</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5356.3</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5511.04</v>
      </c>
      <c r="ER373" s="68"/>
      <c r="ES373" s="68"/>
      <c r="ET373" s="68"/>
      <c r="EU373" s="68"/>
      <c r="EV373" s="69"/>
    </row>
    <row r="374" spans="1:152" s="29" customFormat="1" ht="15.75" customHeight="1" x14ac:dyDescent="0.2">
      <c r="A374" s="60">
        <f>$A$122</f>
        <v>45587</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5363.87</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5334.47</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5329.34</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5327.09</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5330.34</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5368.47</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5434.04</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5558.27</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5384.29</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5497.43</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5541.62</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5548.37</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5513.46</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5505.57</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5502.77</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5504.92</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5474.2300000000005</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5514.2000000000007</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5557.89</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5625.33</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5589.3600000000006</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5588.18</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5335.55</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5538.14</v>
      </c>
      <c r="ER374" s="68"/>
      <c r="ES374" s="68"/>
      <c r="ET374" s="68"/>
      <c r="EU374" s="68"/>
      <c r="EV374" s="69"/>
    </row>
    <row r="375" spans="1:152" s="29" customFormat="1" ht="15.75" customHeight="1" x14ac:dyDescent="0.2">
      <c r="A375" s="60">
        <f>$A$123</f>
        <v>45588</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5387.68</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5351.93</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5340.58</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5338.07</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5338.65</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5372.72</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5447.3600000000006</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5571.8</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5421.52</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5519.74</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5555.35</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5545.22</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5519.87</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5520.46</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5533.85</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5511.2000000000007</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5521.72</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5557.26</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5565.22</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5611.72</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5554.89</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5440.99</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5320.2000000000007</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5474.72</v>
      </c>
      <c r="ER375" s="68"/>
      <c r="ES375" s="68"/>
      <c r="ET375" s="68"/>
      <c r="EU375" s="68"/>
      <c r="EV375" s="69"/>
    </row>
    <row r="376" spans="1:152" s="29" customFormat="1" ht="15.75" customHeight="1" x14ac:dyDescent="0.2">
      <c r="A376" s="60">
        <f>$A$124</f>
        <v>45589</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5374.0300000000007</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5346.65</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5337.77</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5334.54</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5338.3</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5367.83</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5431.91</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5558.17</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5425.8600000000006</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5526.74</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5556.4800000000005</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5546.05</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5521.41</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5526.84</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5542.99</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5517.66</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5561.04</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5599.13</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5623.16</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5725.47</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5635.3600000000006</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5487.38</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5344.93</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5548.38</v>
      </c>
      <c r="ER376" s="68"/>
      <c r="ES376" s="68"/>
      <c r="ET376" s="68"/>
      <c r="EU376" s="68"/>
      <c r="EV376" s="69"/>
    </row>
    <row r="377" spans="1:152" s="29" customFormat="1" ht="15.75" customHeight="1" x14ac:dyDescent="0.2">
      <c r="A377" s="60">
        <f>$A$125</f>
        <v>45590</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5367.09</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5342.88</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5337.63</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5334.9800000000005</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5338.31</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5359.04</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5404.02</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5493.55</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5334.2800000000007</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5487.83</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5523.0300000000007</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5510.7800000000007</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5483.82</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5486.96</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5503.1</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5476.85</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5511.9400000000005</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5542.93</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5559.41</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5603.63</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5544.81</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5414.58</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5319.54</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5456.59</v>
      </c>
      <c r="ER377" s="68"/>
      <c r="ES377" s="68"/>
      <c r="ET377" s="68"/>
      <c r="EU377" s="68"/>
      <c r="EV377" s="69"/>
    </row>
    <row r="378" spans="1:152" s="29" customFormat="1" ht="15.75" customHeight="1" x14ac:dyDescent="0.2">
      <c r="A378" s="60">
        <f>$A$126</f>
        <v>45591</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5397.46</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5361.7300000000005</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5342.26</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5337.57</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5341.54</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5355.2800000000007</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5382.68</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5446.77</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5320.18</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5403.89</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5448.21</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5451.43</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5440.64</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5434.9400000000005</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5440.65</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5434.39</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5451.16</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5527.7800000000007</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5590.4</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5842.48</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5664.34</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5485.06</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5319.2300000000005</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5522.22</v>
      </c>
      <c r="ER378" s="68"/>
      <c r="ES378" s="68"/>
      <c r="ET378" s="68"/>
      <c r="EU378" s="68"/>
      <c r="EV378" s="69"/>
    </row>
    <row r="379" spans="1:152" s="29" customFormat="1" ht="15.75" customHeight="1" x14ac:dyDescent="0.2">
      <c r="A379" s="60">
        <f>$A$127</f>
        <v>45592</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5425.24</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5377.75</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5353.3600000000006</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5341.81</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5342.18</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5365.2300000000005</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5340.74</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5376.4</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5319.58</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5327.9500000000007</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5393.16</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5425.1900000000005</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5430.68</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5438.29</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5444.77</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5464.57</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5503.89</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5561.39</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5607.93</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5691.02</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5640.5300000000007</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5552.15</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5370.1</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5521.65</v>
      </c>
      <c r="ER379" s="68"/>
      <c r="ES379" s="68"/>
      <c r="ET379" s="68"/>
      <c r="EU379" s="68"/>
      <c r="EV379" s="69"/>
    </row>
    <row r="380" spans="1:152" s="29" customFormat="1" ht="15.75" customHeight="1" x14ac:dyDescent="0.2">
      <c r="A380" s="60">
        <f>$A$128</f>
        <v>45593</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5394.38</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5360.3</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5345.82</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5340.1</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5336.4800000000005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5379.54</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5483.9</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5622.26</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5459.47</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5534.22</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5567.66</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5558.6900000000005</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5533.41</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5564</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5548.25</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5521.46</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5548.04</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5580.87</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5595.02</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5647</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5601.43</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5497.81</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5391.06</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5546.7300000000005</v>
      </c>
      <c r="ER380" s="68"/>
      <c r="ES380" s="68"/>
      <c r="ET380" s="68"/>
      <c r="EU380" s="68"/>
      <c r="EV380" s="69"/>
    </row>
    <row r="381" spans="1:152" s="29" customFormat="1" ht="15.75" customHeight="1" x14ac:dyDescent="0.2">
      <c r="A381" s="60">
        <f>$A$129</f>
        <v>45594</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5415.0300000000007</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5356.08</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5347.21</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5352.02</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5355.4400000000005</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5394.15</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5480.24</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5586.39</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5445.32</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5550.2300000000005</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5595.64</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5578.97</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5552.97</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5552.4800000000005</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5567.55</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5531.49</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5564.85</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5594.35</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5614.2000000000007</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5672.8</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5625.7000000000007</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5504.2000000000007</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5362.46</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5559.6100000000006</v>
      </c>
      <c r="ER381" s="68"/>
      <c r="ES381" s="68"/>
      <c r="ET381" s="68"/>
      <c r="EU381" s="68"/>
      <c r="EV381" s="69"/>
    </row>
    <row r="382" spans="1:152" s="29" customFormat="1" ht="15.75" customHeight="1" x14ac:dyDescent="0.2">
      <c r="A382" s="60">
        <f>$A$130</f>
        <v>45595</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5369.65</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5347.68</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5337.83</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5347.07</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5350.4800000000005</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5377.34</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5451.1</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5592.82</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5439.32</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5551.05</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5588.68</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5576.31</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5558.04</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5552.64</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5560.06</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5521.97</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5549.8</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5588.57</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5608.9</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5685.35</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5626.47</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5501.2000000000007</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5364.4500000000007</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5556.6</v>
      </c>
      <c r="ER382" s="68"/>
      <c r="ES382" s="68"/>
      <c r="ET382" s="68"/>
      <c r="EU382" s="68"/>
      <c r="EV382" s="69"/>
    </row>
    <row r="383" spans="1:152" s="29" customFormat="1" ht="15.75" customHeight="1" x14ac:dyDescent="0.2">
      <c r="A383" s="60">
        <f>$A$131</f>
        <v>45596</v>
      </c>
      <c r="B383" s="61"/>
      <c r="C383" s="61"/>
      <c r="D383" s="61"/>
      <c r="E383" s="61"/>
      <c r="F383" s="61"/>
      <c r="G383" s="61"/>
      <c r="H383" s="62"/>
      <c r="I383" s="63">
        <f>IF($A383="-","-",ROUND(VLOOKUP($A383+ROUND(LEFT(I$352,1)/24,5),'[1]ОАО "АТС"'!$A$57:$F$800,6,FALSE)+HLOOKUP($DL$350,'[1]Сбытовая надбавка'!$F$5:$H$6,2,FALSE),2)+'[1]Иные услуги'!$C$6+HLOOKUP($DR$349,'[1]Услуги по передаче'!$G$5:$J$7,2,FALSE))</f>
        <v>5367.04</v>
      </c>
      <c r="J383" s="68"/>
      <c r="K383" s="68"/>
      <c r="L383" s="68"/>
      <c r="M383" s="68"/>
      <c r="N383" s="69"/>
      <c r="O383" s="63">
        <f>IF($A383="-","-",ROUND(VLOOKUP($A383+ROUND(LEFT(O$352,1)/24,5),'[1]ОАО "АТС"'!$A$57:$F$800,6,FALSE)+HLOOKUP($DL$350,'[1]Сбытовая надбавка'!$F$5:$H$6,2,FALSE),2)+'[1]Иные услуги'!$C$6+HLOOKUP($DR$349,'[1]Услуги по передаче'!$G$5:$J$7,2,FALSE))</f>
        <v>5341.09</v>
      </c>
      <c r="P383" s="68"/>
      <c r="Q383" s="68"/>
      <c r="R383" s="68"/>
      <c r="S383" s="68"/>
      <c r="T383" s="69"/>
      <c r="U383" s="63">
        <f>IF($A383="-","-",ROUND(VLOOKUP($A383+ROUND(LEFT(U$352,1)/24,5),'[1]ОАО "АТС"'!$A$57:$F$800,6,FALSE)+HLOOKUP($DL$350,'[1]Сбытовая надбавка'!$F$5:$H$6,2,FALSE),2)+'[1]Иные услуги'!$C$6+HLOOKUP($DR$349,'[1]Услуги по передаче'!$G$5:$J$7,2,FALSE))</f>
        <v>5335.49</v>
      </c>
      <c r="V383" s="68"/>
      <c r="W383" s="68"/>
      <c r="X383" s="68"/>
      <c r="Y383" s="68"/>
      <c r="Z383" s="69"/>
      <c r="AA383" s="63">
        <f>IF($A383="-","-",ROUND(VLOOKUP($A383+ROUND(LEFT(AA$352,1)/24,5),'[1]ОАО "АТС"'!$A$57:$F$800,6,FALSE)+HLOOKUP($DL$350,'[1]Сбытовая надбавка'!$F$5:$H$6,2,FALSE),2)+'[1]Иные услуги'!$C$6+HLOOKUP($DR$349,'[1]Услуги по передаче'!$G$5:$J$7,2,FALSE))</f>
        <v>5333.0300000000007</v>
      </c>
      <c r="AB383" s="68"/>
      <c r="AC383" s="68"/>
      <c r="AD383" s="68"/>
      <c r="AE383" s="68"/>
      <c r="AF383" s="69"/>
      <c r="AG383" s="63">
        <f>IF($A383="-","-",ROUND(VLOOKUP($A383+ROUND(LEFT(AG$352,1)/24,5),'[1]ОАО "АТС"'!$A$57:$F$800,6,FALSE)+HLOOKUP($DL$350,'[1]Сбытовая надбавка'!$F$5:$H$6,2,FALSE),2)+'[1]Иные услуги'!$C$6+HLOOKUP($DR$349,'[1]Услуги по передаче'!$G$5:$J$7,2,FALSE))</f>
        <v>5333.52</v>
      </c>
      <c r="AH383" s="68"/>
      <c r="AI383" s="68"/>
      <c r="AJ383" s="68"/>
      <c r="AK383" s="68"/>
      <c r="AL383" s="69"/>
      <c r="AM383" s="63">
        <f>IF($A383="-","-",ROUND(VLOOKUP($A383+ROUND(LEFT(AM$352,1)/24,5),'[1]ОАО "АТС"'!$A$57:$F$800,6,FALSE)+HLOOKUP($DL$350,'[1]Сбытовая надбавка'!$F$5:$H$6,2,FALSE),2)+'[1]Иные услуги'!$C$6+HLOOKUP($DR$349,'[1]Услуги по передаче'!$G$5:$J$7,2,FALSE))</f>
        <v>5366.02</v>
      </c>
      <c r="AN383" s="68"/>
      <c r="AO383" s="68"/>
      <c r="AP383" s="68"/>
      <c r="AQ383" s="68"/>
      <c r="AR383" s="69"/>
      <c r="AS383" s="63">
        <f>IF($A383="-","-",ROUND(VLOOKUP($A383+ROUND(LEFT(AS$352,1)/24,5),'[1]ОАО "АТС"'!$A$57:$F$800,6,FALSE)+HLOOKUP($DL$350,'[1]Сбытовая надбавка'!$F$5:$H$6,2,FALSE),2)+'[1]Иные услуги'!$C$6+HLOOKUP($DR$349,'[1]Услуги по передаче'!$G$5:$J$7,2,FALSE))</f>
        <v>5434.02</v>
      </c>
      <c r="AT383" s="68"/>
      <c r="AU383" s="68"/>
      <c r="AV383" s="68"/>
      <c r="AW383" s="68"/>
      <c r="AX383" s="69"/>
      <c r="AY383" s="63">
        <f>IF($A383="-","-",ROUND(VLOOKUP($A383+ROUND(LEFT(AY$352,1)/24,5),'[1]ОАО "АТС"'!$A$57:$F$800,6,FALSE)+HLOOKUP($DL$350,'[1]Сбытовая надбавка'!$F$5:$H$6,2,FALSE),2)+'[1]Иные услуги'!$C$6+HLOOKUP($DR$349,'[1]Услуги по передаче'!$G$5:$J$7,2,FALSE))</f>
        <v>5590.17</v>
      </c>
      <c r="AZ383" s="68"/>
      <c r="BA383" s="68"/>
      <c r="BB383" s="68"/>
      <c r="BC383" s="68"/>
      <c r="BD383" s="69"/>
      <c r="BE383" s="63">
        <f>IF($A383="-","-",ROUND(VLOOKUP($A383+ROUND(LEFT(BE$352,1)/24,5),'[1]ОАО "АТС"'!$A$57:$F$800,6,FALSE)+HLOOKUP($DL$350,'[1]Сбытовая надбавка'!$F$5:$H$6,2,FALSE),2)+'[1]Иные услуги'!$C$6+HLOOKUP($DR$349,'[1]Услуги по передаче'!$G$5:$J$7,2,FALSE))</f>
        <v>5436.5300000000007</v>
      </c>
      <c r="BF383" s="68"/>
      <c r="BG383" s="68"/>
      <c r="BH383" s="68"/>
      <c r="BI383" s="68"/>
      <c r="BJ383" s="69"/>
      <c r="BK383" s="63">
        <f>IF($A383="-","-",ROUND(VLOOKUP($A383+ROUND(LEFT(BK$352,1)/24,5),'[1]ОАО "АТС"'!$A$57:$F$800,6,FALSE)+HLOOKUP($DL$350,'[1]Сбытовая надбавка'!$F$5:$H$6,2,FALSE),2)+'[1]Иные услуги'!$C$6+HLOOKUP($DR$349,'[1]Услуги по передаче'!$G$5:$J$7,2,FALSE))</f>
        <v>5536.9400000000005</v>
      </c>
      <c r="BL383" s="68"/>
      <c r="BM383" s="68"/>
      <c r="BN383" s="68"/>
      <c r="BO383" s="68"/>
      <c r="BP383" s="69"/>
      <c r="BQ383" s="63">
        <f>IF($A383="-","-",ROUND(VLOOKUP($A383+ROUND(LEFT(BQ$352,2)/24,5),'[1]ОАО "АТС"'!$A$57:$F$800,6,FALSE)+HLOOKUP($DL$350,'[1]Сбытовая надбавка'!$F$5:$H$6,2,FALSE),2)+'[1]Иные услуги'!$C$6+HLOOKUP($DR$349,'[1]Услуги по передаче'!$G$5:$J$7,2,FALSE))</f>
        <v>5550.38</v>
      </c>
      <c r="BR383" s="68"/>
      <c r="BS383" s="68"/>
      <c r="BT383" s="68"/>
      <c r="BU383" s="68"/>
      <c r="BV383" s="69"/>
      <c r="BW383" s="63">
        <f>IF($A383="-","-",ROUND(VLOOKUP($A383+ROUND(LEFT(BW$352,2)/24,5),'[1]ОАО "АТС"'!$A$57:$F$800,6,FALSE)+HLOOKUP($DL$350,'[1]Сбытовая надбавка'!$F$5:$H$6,2,FALSE),2)+'[1]Иные услуги'!$C$6+HLOOKUP($DR$349,'[1]Услуги по передаче'!$G$5:$J$7,2,FALSE))</f>
        <v>5545.66</v>
      </c>
      <c r="BX383" s="68"/>
      <c r="BY383" s="68"/>
      <c r="BZ383" s="68"/>
      <c r="CA383" s="68"/>
      <c r="CB383" s="69"/>
      <c r="CC383" s="63">
        <f>IF($A383="-","-",ROUND(VLOOKUP($A383+ROUND(LEFT(CC$352,2)/24,5),'[1]ОАО "АТС"'!$A$57:$F$800,6,FALSE)+HLOOKUP($DL$350,'[1]Сбытовая надбавка'!$F$5:$H$6,2,FALSE),2)+'[1]Иные услуги'!$C$6+HLOOKUP($DR$349,'[1]Услуги по передаче'!$G$5:$J$7,2,FALSE))</f>
        <v>5517.55</v>
      </c>
      <c r="CD383" s="68"/>
      <c r="CE383" s="68"/>
      <c r="CF383" s="68"/>
      <c r="CG383" s="68"/>
      <c r="CH383" s="69"/>
      <c r="CI383" s="63">
        <f>IF($A383="-","-",ROUND(VLOOKUP($A383+ROUND(LEFT(CI$352,2)/24,5),'[1]ОАО "АТС"'!$A$57:$F$800,6,FALSE)+HLOOKUP($DL$350,'[1]Сбытовая надбавка'!$F$5:$H$6,2,FALSE),2)+'[1]Иные услуги'!$C$6+HLOOKUP($DR$349,'[1]Услуги по передаче'!$G$5:$J$7,2,FALSE))</f>
        <v>5523.15</v>
      </c>
      <c r="CJ383" s="68"/>
      <c r="CK383" s="68"/>
      <c r="CL383" s="68"/>
      <c r="CM383" s="68"/>
      <c r="CN383" s="69"/>
      <c r="CO383" s="63">
        <f>IF($A383="-","-",ROUND(VLOOKUP($A383+ROUND(LEFT(CO$352,2)/24,5),'[1]ОАО "АТС"'!$A$57:$F$800,6,FALSE)+HLOOKUP($DL$350,'[1]Сбытовая надбавка'!$F$5:$H$6,2,FALSE),2)+'[1]Иные услуги'!$C$6+HLOOKUP($DR$349,'[1]Услуги по передаче'!$G$5:$J$7,2,FALSE))</f>
        <v>5530.93</v>
      </c>
      <c r="CP383" s="68"/>
      <c r="CQ383" s="68"/>
      <c r="CR383" s="68"/>
      <c r="CS383" s="68"/>
      <c r="CT383" s="69"/>
      <c r="CU383" s="63">
        <f>IF($A383="-","-",ROUND(VLOOKUP($A383+ROUND(LEFT(CU$352,2)/24,5),'[1]ОАО "АТС"'!$A$57:$F$800,6,FALSE)+HLOOKUP($DL$350,'[1]Сбытовая надбавка'!$F$5:$H$6,2,FALSE),2)+'[1]Иные услуги'!$C$6+HLOOKUP($DR$349,'[1]Услуги по передаче'!$G$5:$J$7,2,FALSE))</f>
        <v>5507.85</v>
      </c>
      <c r="CV383" s="68"/>
      <c r="CW383" s="68"/>
      <c r="CX383" s="68"/>
      <c r="CY383" s="68"/>
      <c r="CZ383" s="69"/>
      <c r="DA383" s="63">
        <f>IF($A383="-","-",ROUND(VLOOKUP($A383+ROUND(LEFT(DA$352,2)/24,5),'[1]ОАО "АТС"'!$A$57:$F$800,6,FALSE)+HLOOKUP($DL$350,'[1]Сбытовая надбавка'!$F$5:$H$6,2,FALSE),2)+'[1]Иные услуги'!$C$6+HLOOKUP($DR$349,'[1]Услуги по передаче'!$G$5:$J$7,2,FALSE))</f>
        <v>5532.18</v>
      </c>
      <c r="DB383" s="68"/>
      <c r="DC383" s="68"/>
      <c r="DD383" s="68"/>
      <c r="DE383" s="68"/>
      <c r="DF383" s="69"/>
      <c r="DG383" s="63">
        <f>IF($A383="-","-",ROUND(VLOOKUP($A383+ROUND(LEFT(DG$352,2)/24,5),'[1]ОАО "АТС"'!$A$57:$F$800,6,FALSE)+HLOOKUP($DL$350,'[1]Сбытовая надбавка'!$F$5:$H$6,2,FALSE),2)+'[1]Иные услуги'!$C$6+HLOOKUP($DR$349,'[1]Услуги по передаче'!$G$5:$J$7,2,FALSE))</f>
        <v>5571.31</v>
      </c>
      <c r="DH383" s="68"/>
      <c r="DI383" s="68"/>
      <c r="DJ383" s="68"/>
      <c r="DK383" s="68"/>
      <c r="DL383" s="69"/>
      <c r="DM383" s="63">
        <f>IF($A383="-","-",ROUND(VLOOKUP($A383+ROUND(LEFT(DM$352,2)/24,5),'[1]ОАО "АТС"'!$A$57:$F$800,6,FALSE)+HLOOKUP($DL$350,'[1]Сбытовая надбавка'!$F$5:$H$6,2,FALSE),2)+'[1]Иные услуги'!$C$6+HLOOKUP($DR$349,'[1]Услуги по передаче'!$G$5:$J$7,2,FALSE))</f>
        <v>5599.93</v>
      </c>
      <c r="DN383" s="68"/>
      <c r="DO383" s="68"/>
      <c r="DP383" s="68"/>
      <c r="DQ383" s="68"/>
      <c r="DR383" s="69"/>
      <c r="DS383" s="63">
        <f>IF($A383="-","-",ROUND(VLOOKUP($A383+ROUND(LEFT(DS$352,2)/24,5),'[1]ОАО "АТС"'!$A$57:$F$800,6,FALSE)+HLOOKUP($DL$350,'[1]Сбытовая надбавка'!$F$5:$H$6,2,FALSE),2)+'[1]Иные услуги'!$C$6+HLOOKUP($DR$349,'[1]Услуги по передаче'!$G$5:$J$7,2,FALSE))</f>
        <v>5670.01</v>
      </c>
      <c r="DT383" s="68"/>
      <c r="DU383" s="68"/>
      <c r="DV383" s="68"/>
      <c r="DW383" s="68"/>
      <c r="DX383" s="69"/>
      <c r="DY383" s="63">
        <f>IF($A383="-","-",ROUND(VLOOKUP($A383+ROUND(LEFT(DY$352,2)/24,5),'[1]ОАО "АТС"'!$A$57:$F$800,6,FALSE)+HLOOKUP($DL$350,'[1]Сбытовая надбавка'!$F$5:$H$6,2,FALSE),2)+'[1]Иные услуги'!$C$6+HLOOKUP($DR$349,'[1]Услуги по передаче'!$G$5:$J$7,2,FALSE))</f>
        <v>5619.24</v>
      </c>
      <c r="DZ383" s="68"/>
      <c r="EA383" s="68"/>
      <c r="EB383" s="68"/>
      <c r="EC383" s="68"/>
      <c r="ED383" s="69"/>
      <c r="EE383" s="63">
        <f>IF($A383="-","-",ROUND(VLOOKUP($A383+ROUND(LEFT(EE$352,2)/24,5),'[1]ОАО "АТС"'!$A$57:$F$800,6,FALSE)+HLOOKUP($DL$350,'[1]Сбытовая надбавка'!$F$5:$H$6,2,FALSE),2)+'[1]Иные услуги'!$C$6+HLOOKUP($DR$349,'[1]Услуги по передаче'!$G$5:$J$7,2,FALSE))</f>
        <v>5505.76</v>
      </c>
      <c r="EF383" s="68"/>
      <c r="EG383" s="68"/>
      <c r="EH383" s="68"/>
      <c r="EI383" s="68"/>
      <c r="EJ383" s="69"/>
      <c r="EK383" s="63">
        <f>IF($A383="-","-",ROUND(VLOOKUP($A383+ROUND(LEFT(EK$352,2)/24,5),'[1]ОАО "АТС"'!$A$57:$F$800,6,FALSE)+HLOOKUP($DL$350,'[1]Сбытовая надбавка'!$F$5:$H$6,2,FALSE),2)+'[1]Иные услуги'!$C$6+HLOOKUP($DR$349,'[1]Услуги по передаче'!$G$5:$J$7,2,FALSE))</f>
        <v>5376.1</v>
      </c>
      <c r="EL383" s="68"/>
      <c r="EM383" s="68"/>
      <c r="EN383" s="68"/>
      <c r="EO383" s="68"/>
      <c r="EP383" s="69"/>
      <c r="EQ383" s="63">
        <f>IF($A383="-","-",ROUND(VLOOKUP($A383+ROUND(LEFT(EQ$352,2)/24,5),'[1]ОАО "АТС"'!$A$57:$F$800,6,FALSE)+HLOOKUP($DL$350,'[1]Сбытовая надбавка'!$F$5:$H$6,2,FALSE),2)+'[1]Иные услуги'!$C$6+HLOOKUP($DR$349,'[1]Услуги по передаче'!$G$5:$J$7,2,FALSE))</f>
        <v>5448.77</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45566</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5321.7800000000007</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5322.4</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5322.4</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5322.4</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5322.4</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5321.9400000000005</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5321.63</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5338.27</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5321.2800000000007</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5321.25</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5351.7800000000007</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5362.29</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5335.29</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5342</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5348.06</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5342.35</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5337.4500000000007</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5321.2000000000007</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5384.67</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5413.01</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5354.77</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5320.35</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5320.56</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5350.76</v>
      </c>
      <c r="ER389" s="68"/>
      <c r="ES389" s="68"/>
      <c r="ET389" s="68"/>
      <c r="EU389" s="68"/>
      <c r="EV389" s="69"/>
    </row>
    <row r="390" spans="1:152" s="29" customFormat="1" ht="15.75" customHeight="1" x14ac:dyDescent="0.2">
      <c r="A390" s="60">
        <f>$A$102</f>
        <v>45567</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5325.6100000000006</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5321.9</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5321.92</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5321.92</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5321.87</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5321.7800000000007</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5321.35</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5403.6100000000006</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5321.2000000000007</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5387.13</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5408.96</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5408.57</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5386.22</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5387.3</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5396.59</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5388.82</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5378.41</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5363.52</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5437.17</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5473.88</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5406.9800000000005</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5320.26</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5320.39</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5425.54</v>
      </c>
      <c r="ER390" s="68"/>
      <c r="ES390" s="68"/>
      <c r="ET390" s="68"/>
      <c r="EU390" s="68"/>
      <c r="EV390" s="69"/>
    </row>
    <row r="391" spans="1:152" s="29" customFormat="1" ht="15.75" customHeight="1" x14ac:dyDescent="0.2">
      <c r="A391" s="60">
        <f>$A$103</f>
        <v>45568</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5339.8600000000006</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5321.47</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5321.5300000000007</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5321.52</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5321.4400000000005</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5321.38</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5320.81</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5418.62</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5320.4800000000005</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5372.08</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5411.33</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5405.26</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5358.06</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5344.75</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5351.81</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5336.76</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5320.6100000000006</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5320.52</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5440.01</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5504.8600000000006</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5444.8600000000006</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5326.17</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5319.62</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5392.55</v>
      </c>
      <c r="ER391" s="68"/>
      <c r="ES391" s="68"/>
      <c r="ET391" s="68"/>
      <c r="EU391" s="68"/>
      <c r="EV391" s="69"/>
    </row>
    <row r="392" spans="1:152" s="29" customFormat="1" ht="15.75" customHeight="1" x14ac:dyDescent="0.2">
      <c r="A392" s="60">
        <f>$A$104</f>
        <v>45569</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5325.62</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5321.7000000000007</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5321.76</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5321.77</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5321.68</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5321.4500000000007</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5320.71</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5407.54</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5320.64</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5360.15</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5393.41</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5401.15</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5368.05</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5354.65</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5354.58</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5346.83</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5331.02</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5352.09</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5468.74</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5502.17</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5467.5</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5349.82</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5319.01</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5445.09</v>
      </c>
      <c r="ER392" s="68"/>
      <c r="ES392" s="68"/>
      <c r="ET392" s="68"/>
      <c r="EU392" s="68"/>
      <c r="EV392" s="69"/>
    </row>
    <row r="393" spans="1:152" s="29" customFormat="1" ht="15.75" customHeight="1" x14ac:dyDescent="0.2">
      <c r="A393" s="60">
        <f>$A$105</f>
        <v>45570</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5343.68</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5321.41</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5321.54</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5321.55</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5321.49</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5321.35</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5320.8</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5320.4500000000007</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5320.57</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5320.7300000000005</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5331.26</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5339.7800000000007</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5320.64</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5320.66</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5320.6900000000005</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5320.66</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5320.66</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5320.67</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5429.1100000000006</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5480.4800000000005</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5398.08</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5318.43</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5318.74</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5419.2800000000007</v>
      </c>
      <c r="ER393" s="68"/>
      <c r="ES393" s="68"/>
      <c r="ET393" s="68"/>
      <c r="EU393" s="68"/>
      <c r="EV393" s="69"/>
    </row>
    <row r="394" spans="1:152" s="29" customFormat="1" ht="15.75" customHeight="1" x14ac:dyDescent="0.2">
      <c r="A394" s="60">
        <f>$A$106</f>
        <v>45571</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5344.15</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5321.43</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5321.5300000000007</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5321.55</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5321.51</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5321.46</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5320.8</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5320.65</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5320.62</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5320.65</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5320.71</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5320.75</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5320.74</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5320.76</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5320.75</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5320.74</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5320.75</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5320.5300000000007</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5410.12</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5472.99</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5428.22</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5318.9800000000005</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5318.87</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5382.6</v>
      </c>
      <c r="ER394" s="68"/>
      <c r="ES394" s="68"/>
      <c r="ET394" s="68"/>
      <c r="EU394" s="68"/>
      <c r="EV394" s="69"/>
    </row>
    <row r="395" spans="1:152" s="29" customFormat="1" ht="15.75" customHeight="1" x14ac:dyDescent="0.2">
      <c r="A395" s="60">
        <f>$A$107</f>
        <v>45572</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5324.12</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5321.54</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5321.63</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5321.63</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5321.52</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5321.52</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5320.85</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5397.3600000000006</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5320.7300000000005</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5364.62</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5415.56</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5418.09</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5381.92</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5364.27</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5388.7800000000007</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5406.46</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5395.88</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5415.63</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5472.56</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5501.41</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5442.05</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5329.17</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5319.7000000000007</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5371.32</v>
      </c>
      <c r="ER395" s="68"/>
      <c r="ES395" s="68"/>
      <c r="ET395" s="68"/>
      <c r="EU395" s="68"/>
      <c r="EV395" s="69"/>
    </row>
    <row r="396" spans="1:152" s="29" customFormat="1" ht="15.75" customHeight="1" x14ac:dyDescent="0.2">
      <c r="A396" s="60">
        <f>$A$108</f>
        <v>45573</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5321.77</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5321.82</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5321.8600000000006</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5321.87</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5321.82</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5321.7000000000007</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5321.08</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5370.58</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5320.66</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5355.49</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5401.35</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5404.12</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5370.35</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5354.46</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5377.72</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5395.63</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5390.5300000000007</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5406.76</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5461.99</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5489.35</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5430.32</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5319.8</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5320.05</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5373.2000000000007</v>
      </c>
      <c r="ER396" s="68"/>
      <c r="ES396" s="68"/>
      <c r="ET396" s="68"/>
      <c r="EU396" s="68"/>
      <c r="EV396" s="69"/>
    </row>
    <row r="397" spans="1:152" s="29" customFormat="1" ht="15.75" customHeight="1" x14ac:dyDescent="0.2">
      <c r="A397" s="60">
        <f>$A$109</f>
        <v>45574</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5330.09</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5321.71</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5321.75</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5321.75</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5321.7300000000005</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5324.38</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5320.66</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5425.9400000000005</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5320.68</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5387.85</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5410.08</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5408.08</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5385.01</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5386.04</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5393.32</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5388.3600000000006</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5357.0300000000007</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5364.08</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5473.82</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5520.37</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5489.17</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5393.31</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5318.72</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5458.87</v>
      </c>
      <c r="ER397" s="68"/>
      <c r="ES397" s="68"/>
      <c r="ET397" s="68"/>
      <c r="EU397" s="68"/>
      <c r="EV397" s="69"/>
    </row>
    <row r="398" spans="1:152" s="29" customFormat="1" ht="15.75" customHeight="1" x14ac:dyDescent="0.2">
      <c r="A398" s="60">
        <f>$A$110</f>
        <v>45575</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5349.7300000000005</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5323.62</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5321.67</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5321.66</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5321.6</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5333.88</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5320.67</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5453.26</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5320.22</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5437.29</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5491.72</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5483.12</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5437.57</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5452.7800000000007</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5441</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5405.97</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5367.54</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5368.07</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5622.29</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5740.71</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5563.68</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5429.4</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5319.33</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5479.79</v>
      </c>
      <c r="ER398" s="68"/>
      <c r="ES398" s="68"/>
      <c r="ET398" s="68"/>
      <c r="EU398" s="68"/>
      <c r="EV398" s="69"/>
    </row>
    <row r="399" spans="1:152" s="29" customFormat="1" ht="15.75" customHeight="1" x14ac:dyDescent="0.2">
      <c r="A399" s="60">
        <f>$A$111</f>
        <v>45576</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5346.72</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5326.51</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5321.74</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5321.7300000000005</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5321.6900000000005</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5336.59</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5329.66</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5487.43</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5320.82</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5424.39</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5448.24</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5434.92</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5398.1</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5379.4400000000005</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5398.7000000000007</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5406.2000000000007</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5387.31</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5384.6100000000006</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5492.55</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5557.8</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5508.1100000000006</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5419.47</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5319.0300000000007</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5454.33</v>
      </c>
      <c r="ER399" s="68"/>
      <c r="ES399" s="68"/>
      <c r="ET399" s="68"/>
      <c r="EU399" s="68"/>
      <c r="EV399" s="69"/>
    </row>
    <row r="400" spans="1:152" s="29" customFormat="1" ht="15.75" customHeight="1" x14ac:dyDescent="0.2">
      <c r="A400" s="60">
        <f>$A$112</f>
        <v>45577</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5344.12</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5320.9500000000007</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5321.13</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5321.15</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5321.15</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5320.96</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5320.0300000000007</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5319.38</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5320.21</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5320.31</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5344.91</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5351.4</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5344.66</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5337.26</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5344.9400000000005</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5331.7800000000007</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5320.2800000000007</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5328.35</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5444.27</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5478.74</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5439.5300000000007</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5358.21</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5317.2300000000005</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5378.47</v>
      </c>
      <c r="ER400" s="68"/>
      <c r="ES400" s="68"/>
      <c r="ET400" s="68"/>
      <c r="EU400" s="68"/>
      <c r="EV400" s="69"/>
    </row>
    <row r="401" spans="1:152" s="29" customFormat="1" ht="15.75" customHeight="1" x14ac:dyDescent="0.2">
      <c r="A401" s="60">
        <f>$A$113</f>
        <v>45578</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5326.87</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5318.7000000000007</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5321.15</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5322.4</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5322.4</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5319.91</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5320.97</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5320.65</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5320.91</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5320.4800000000005</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5320.5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5320.47</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5320.52</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5320.58</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5320.65</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5320.6900000000005</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5320.67</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5320.55</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5436.1100000000006</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5490.5</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5461.13</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5355.81</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5318.99</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5377.96</v>
      </c>
      <c r="ER401" s="68"/>
      <c r="ES401" s="68"/>
      <c r="ET401" s="68"/>
      <c r="EU401" s="68"/>
      <c r="EV401" s="69"/>
    </row>
    <row r="402" spans="1:152" s="29" customFormat="1" ht="15.75" customHeight="1" x14ac:dyDescent="0.2">
      <c r="A402" s="60">
        <f>$A$114</f>
        <v>45579</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5328.58</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5324.39</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5322.1100000000006</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5322.26</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5322.64</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5342.04</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5345.9400000000005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5499.76</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5320.5300000000007</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5408.15</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5426.2300000000005</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5436</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5405.83</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5400.16</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5400.37</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5400.9</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5389.24</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5399.5</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5492.91</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5545.83</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5486.7800000000007</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5394.59</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5318.84</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5424.33</v>
      </c>
      <c r="ER402" s="68"/>
      <c r="ES402" s="68"/>
      <c r="ET402" s="68"/>
      <c r="EU402" s="68"/>
      <c r="EV402" s="69"/>
    </row>
    <row r="403" spans="1:152" s="29" customFormat="1" ht="15.75" customHeight="1" x14ac:dyDescent="0.2">
      <c r="A403" s="60">
        <f>$A$115</f>
        <v>45580</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5340.57</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5328.32</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5324.32</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5322.35</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5323.47</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5345.72</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5349.59</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5493.21</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5320.54</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5403.12</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5422.4</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5433.9400000000005</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5402.5</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5396.97</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5397.14</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5397.4400000000005</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5383.6900000000005</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5394.41</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5484.81</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5535.5</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5482.9400000000005</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5386.91</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5318.67</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5435.64</v>
      </c>
      <c r="ER403" s="68"/>
      <c r="ES403" s="68"/>
      <c r="ET403" s="68"/>
      <c r="EU403" s="68"/>
      <c r="EV403" s="69"/>
    </row>
    <row r="404" spans="1:152" s="29" customFormat="1" ht="15.75" customHeight="1" x14ac:dyDescent="0.2">
      <c r="A404" s="60">
        <f>$A$116</f>
        <v>45581</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5340.58</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5327.5300000000007</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5322.51</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5321.5300000000007</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5321.52</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5344.52</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5365.08</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5501.66</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5326.91</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5434.7000000000007</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5470.4400000000005</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5464.8</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5418.9800000000005</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5418.4800000000005</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5431.79</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5427.08</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5416.6</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5467.15</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5515.46</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5576.33</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5503.57</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5397.75</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5319.4</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5420.4500000000007</v>
      </c>
      <c r="ER404" s="68"/>
      <c r="ES404" s="68"/>
      <c r="ET404" s="68"/>
      <c r="EU404" s="68"/>
      <c r="EV404" s="69"/>
    </row>
    <row r="405" spans="1:152" s="29" customFormat="1" ht="15.75" customHeight="1" x14ac:dyDescent="0.2">
      <c r="A405" s="60">
        <f>$A$117</f>
        <v>45582</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5334.52</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5326.4500000000007</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5322.32</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5321.66</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5321.65</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5341.6900000000005</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5347.6100000000006</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5458.59</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5331.92</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5423.43</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5452.59</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5445.87</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5405.42</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5407.04</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5417.93</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5411.84</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5408.34</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5467.56</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5508.2000000000007</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5564.52</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5490</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5396.39</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5319.83</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5408.57</v>
      </c>
      <c r="ER405" s="68"/>
      <c r="ES405" s="68"/>
      <c r="ET405" s="68"/>
      <c r="EU405" s="68"/>
      <c r="EV405" s="69"/>
    </row>
    <row r="406" spans="1:152" s="29" customFormat="1" ht="15.75" customHeight="1" x14ac:dyDescent="0.2">
      <c r="A406" s="60">
        <f>$A$118</f>
        <v>45583</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5338.06</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5328.25</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5323.05</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5322.97</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5323.2000000000007</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5340.43</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5363.29</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5500.04</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5403.4400000000005</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5508.67</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5533.55</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5517.21</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5485.46</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5477.39</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5476.13</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5482.72</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5499.76</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5527.38</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5555.88</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5610.9800000000005</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5571.7800000000007</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5495.9500000000007</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5351.25</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5456.38</v>
      </c>
      <c r="ER406" s="68"/>
      <c r="ES406" s="68"/>
      <c r="ET406" s="68"/>
      <c r="EU406" s="68"/>
      <c r="EV406" s="69"/>
    </row>
    <row r="407" spans="1:152" s="29" customFormat="1" ht="15.75" customHeight="1" x14ac:dyDescent="0.2">
      <c r="A407" s="60">
        <f>$A$119</f>
        <v>45584</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5381.31</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5341.91</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5329.7000000000007</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5327.37</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5329.16</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5351.59</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5327.9400000000005</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5404.43</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5321.01</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5386.15</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5438.41</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5443.76</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5432.7000000000007</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5421.7300000000005</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5427.51</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5421.74</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5427.65</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5472.4</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5526.6900000000005</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5574.14</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5524.06</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5444.22</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5320.34</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5471.75</v>
      </c>
      <c r="ER407" s="68"/>
      <c r="ES407" s="68"/>
      <c r="ET407" s="68"/>
      <c r="EU407" s="68"/>
      <c r="EV407" s="69"/>
    </row>
    <row r="408" spans="1:152" s="29" customFormat="1" ht="15.75" customHeight="1" x14ac:dyDescent="0.2">
      <c r="A408" s="60">
        <f>$A$120</f>
        <v>45585</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5386.1100000000006</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5351.49</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5336.77</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5329.5300000000007</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5331.16</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5352.25</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5321.01</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5357.4</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5321.05</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5321.15</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5356.1900000000005</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5386.55</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5391.4500000000007</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5397.3</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5403.13</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5421.22</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5444.74</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5500.65</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5540.89</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5606.4</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5544.54</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5479.02</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5320.31</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5520.49</v>
      </c>
      <c r="ER408" s="68"/>
      <c r="ES408" s="68"/>
      <c r="ET408" s="68"/>
      <c r="EU408" s="68"/>
      <c r="EV408" s="69"/>
    </row>
    <row r="409" spans="1:152" s="29" customFormat="1" ht="15.75" customHeight="1" x14ac:dyDescent="0.2">
      <c r="A409" s="60">
        <f>$A$121</f>
        <v>45586</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5358.17</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5334.7800000000007</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5329.66</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5328.85</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5330.9800000000005</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5364.83</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5415.9</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5559.34</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5392.26</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5493.9800000000005</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5531.1900000000005</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5538.56</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5500.12</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5498.51</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5492.63</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5491.33</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5499.24</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5554.74</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5608.33</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5660.07</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5596.88</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5505.18</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5356.3</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5511.04</v>
      </c>
      <c r="ER409" s="68"/>
      <c r="ES409" s="68"/>
      <c r="ET409" s="68"/>
      <c r="EU409" s="68"/>
      <c r="EV409" s="69"/>
    </row>
    <row r="410" spans="1:152" s="29" customFormat="1" ht="15.75" customHeight="1" x14ac:dyDescent="0.2">
      <c r="A410" s="60">
        <f>$A$122</f>
        <v>45587</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5363.87</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5334.47</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5329.34</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5327.09</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5330.34</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5368.47</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5434.04</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5558.27</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5384.29</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5497.43</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5541.62</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5548.37</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5513.46</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5505.57</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5502.77</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5504.92</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5474.2300000000005</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5514.2000000000007</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5557.89</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5625.33</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5589.3600000000006</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5588.18</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5335.55</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5538.14</v>
      </c>
      <c r="ER410" s="68"/>
      <c r="ES410" s="68"/>
      <c r="ET410" s="68"/>
      <c r="EU410" s="68"/>
      <c r="EV410" s="69"/>
    </row>
    <row r="411" spans="1:152" s="29" customFormat="1" ht="15.75" customHeight="1" x14ac:dyDescent="0.2">
      <c r="A411" s="60">
        <f>$A$123</f>
        <v>45588</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5387.68</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5351.93</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5340.58</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5338.07</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5338.65</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5372.72</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5447.3600000000006</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5571.8</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5421.52</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5519.74</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5555.35</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5545.22</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5519.87</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5520.46</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5533.85</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5511.2000000000007</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5521.72</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5557.26</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5565.22</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5611.72</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5554.89</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5440.99</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5320.2000000000007</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5474.72</v>
      </c>
      <c r="ER411" s="68"/>
      <c r="ES411" s="68"/>
      <c r="ET411" s="68"/>
      <c r="EU411" s="68"/>
      <c r="EV411" s="69"/>
    </row>
    <row r="412" spans="1:152" s="29" customFormat="1" ht="15.75" customHeight="1" x14ac:dyDescent="0.2">
      <c r="A412" s="60">
        <f>$A$124</f>
        <v>45589</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5374.0300000000007</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5346.65</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5337.77</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5334.54</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5338.3</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5367.83</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5431.91</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5558.17</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5425.8600000000006</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5526.74</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5556.4800000000005</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5546.05</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5521.41</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5526.84</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5542.99</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5517.66</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5561.04</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5599.13</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5623.16</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5725.47</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5635.3600000000006</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5487.38</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5344.93</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5548.38</v>
      </c>
      <c r="ER412" s="68"/>
      <c r="ES412" s="68"/>
      <c r="ET412" s="68"/>
      <c r="EU412" s="68"/>
      <c r="EV412" s="69"/>
    </row>
    <row r="413" spans="1:152" s="29" customFormat="1" ht="15.75" customHeight="1" x14ac:dyDescent="0.2">
      <c r="A413" s="60">
        <f>$A$125</f>
        <v>45590</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5367.09</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5342.88</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5337.63</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5334.9800000000005</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5338.31</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5359.04</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5404.02</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5493.55</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5334.2800000000007</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5487.83</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5523.0300000000007</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5510.7800000000007</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5483.82</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5486.96</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5503.1</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5476.85</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5511.9400000000005</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5542.93</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5559.41</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5603.63</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5544.81</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5414.58</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5319.54</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5456.59</v>
      </c>
      <c r="ER413" s="68"/>
      <c r="ES413" s="68"/>
      <c r="ET413" s="68"/>
      <c r="EU413" s="68"/>
      <c r="EV413" s="69"/>
    </row>
    <row r="414" spans="1:152" s="29" customFormat="1" ht="15.75" customHeight="1" x14ac:dyDescent="0.2">
      <c r="A414" s="60">
        <f>$A$126</f>
        <v>45591</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5397.46</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5361.7300000000005</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5342.26</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5337.57</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5341.54</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5355.2800000000007</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5382.68</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5446.77</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5320.18</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5403.89</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5448.21</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5451.43</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5440.64</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5434.9400000000005</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5440.65</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5434.39</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5451.16</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5527.7800000000007</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5590.4</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5842.48</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5664.34</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5485.06</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5319.2300000000005</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5522.22</v>
      </c>
      <c r="ER414" s="68"/>
      <c r="ES414" s="68"/>
      <c r="ET414" s="68"/>
      <c r="EU414" s="68"/>
      <c r="EV414" s="69"/>
    </row>
    <row r="415" spans="1:152" s="29" customFormat="1" ht="15.75" customHeight="1" x14ac:dyDescent="0.2">
      <c r="A415" s="60">
        <f>$A$127</f>
        <v>45592</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5425.24</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5377.75</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5353.3600000000006</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5341.81</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5342.18</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5365.2300000000005</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5340.74</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5376.4</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5319.58</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5327.9500000000007</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5393.16</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5425.1900000000005</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5430.68</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5438.29</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5444.77</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5464.57</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5503.89</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5561.39</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5607.93</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5691.02</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5640.5300000000007</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5552.15</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5370.1</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5521.65</v>
      </c>
      <c r="ER415" s="68"/>
      <c r="ES415" s="68"/>
      <c r="ET415" s="68"/>
      <c r="EU415" s="68"/>
      <c r="EV415" s="69"/>
    </row>
    <row r="416" spans="1:152" s="29" customFormat="1" ht="15.75" customHeight="1" x14ac:dyDescent="0.2">
      <c r="A416" s="60">
        <f>$A$128</f>
        <v>45593</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5394.38</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5360.3</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5345.82</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5340.1</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5336.4800000000005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5379.54</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5483.9</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5622.26</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5459.47</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5534.22</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5567.66</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5558.6900000000005</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5533.41</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5564</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5548.25</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5521.46</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5548.04</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5580.87</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5595.02</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5647</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5601.43</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5497.81</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5391.06</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5546.7300000000005</v>
      </c>
      <c r="ER416" s="68"/>
      <c r="ES416" s="68"/>
      <c r="ET416" s="68"/>
      <c r="EU416" s="68"/>
      <c r="EV416" s="69"/>
    </row>
    <row r="417" spans="1:152" s="29" customFormat="1" ht="15.75" customHeight="1" x14ac:dyDescent="0.2">
      <c r="A417" s="60">
        <f>$A$129</f>
        <v>45594</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5415.0300000000007</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5356.08</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5347.21</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5352.02</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5355.4400000000005</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5394.15</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5480.24</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5586.39</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5445.32</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5550.2300000000005</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5595.64</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5578.97</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5552.97</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5552.4800000000005</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5567.55</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5531.49</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5564.85</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5594.35</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5614.2000000000007</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5672.8</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5625.7000000000007</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5504.2000000000007</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5362.46</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5559.6100000000006</v>
      </c>
      <c r="ER417" s="68"/>
      <c r="ES417" s="68"/>
      <c r="ET417" s="68"/>
      <c r="EU417" s="68"/>
      <c r="EV417" s="69"/>
    </row>
    <row r="418" spans="1:152" s="29" customFormat="1" ht="15.75" customHeight="1" x14ac:dyDescent="0.2">
      <c r="A418" s="60">
        <f>$A$130</f>
        <v>45595</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5369.65</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5347.68</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5337.83</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5347.07</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5350.4800000000005</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5377.34</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5451.1</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5592.82</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5439.32</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5551.05</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5588.68</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5576.31</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5558.04</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5552.64</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5560.06</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5521.97</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5549.8</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5588.57</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5608.9</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5685.35</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5626.47</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5501.2000000000007</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5364.4500000000007</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5556.6</v>
      </c>
      <c r="ER418" s="68"/>
      <c r="ES418" s="68"/>
      <c r="ET418" s="68"/>
      <c r="EU418" s="68"/>
      <c r="EV418" s="69"/>
    </row>
    <row r="419" spans="1:152" s="29" customFormat="1" ht="15.75" customHeight="1" x14ac:dyDescent="0.2">
      <c r="A419" s="60">
        <f>$A$131</f>
        <v>45596</v>
      </c>
      <c r="B419" s="61"/>
      <c r="C419" s="61"/>
      <c r="D419" s="61"/>
      <c r="E419" s="61"/>
      <c r="F419" s="61"/>
      <c r="G419" s="61"/>
      <c r="H419" s="62"/>
      <c r="I419" s="63">
        <f>IF($A419="-","-",ROUND(VLOOKUP($A419+ROUND(LEFT(I$388,1)/24,5),'[1]ОАО "АТС"'!$A$57:$F$800,6,FALSE)+HLOOKUP($DL$386,'[1]Сбытовая надбавка'!$F$5:$H$6,2,FALSE),2)+'[1]Иные услуги'!$C$6+HLOOKUP($DR$385,'[1]Услуги по передаче'!$G$5:$J$7,2,FALSE))</f>
        <v>5367.04</v>
      </c>
      <c r="J419" s="68"/>
      <c r="K419" s="68"/>
      <c r="L419" s="68"/>
      <c r="M419" s="68"/>
      <c r="N419" s="69"/>
      <c r="O419" s="63">
        <f>IF($A419="-","-",ROUND(VLOOKUP($A419+ROUND(LEFT(O$388,1)/24,5),'[1]ОАО "АТС"'!$A$57:$F$800,6,FALSE)+HLOOKUP($DL$386,'[1]Сбытовая надбавка'!$F$5:$H$6,2,FALSE),2)+'[1]Иные услуги'!$C$6+HLOOKUP($DR$385,'[1]Услуги по передаче'!$G$5:$J$7,2,FALSE))</f>
        <v>5341.09</v>
      </c>
      <c r="P419" s="68"/>
      <c r="Q419" s="68"/>
      <c r="R419" s="68"/>
      <c r="S419" s="68"/>
      <c r="T419" s="69"/>
      <c r="U419" s="63">
        <f>IF($A419="-","-",ROUND(VLOOKUP($A419+ROUND(LEFT(U$388,1)/24,5),'[1]ОАО "АТС"'!$A$57:$F$800,6,FALSE)+HLOOKUP($DL$386,'[1]Сбытовая надбавка'!$F$5:$H$6,2,FALSE),2)+'[1]Иные услуги'!$C$6+HLOOKUP($DR$385,'[1]Услуги по передаче'!$G$5:$J$7,2,FALSE))</f>
        <v>5335.49</v>
      </c>
      <c r="V419" s="68"/>
      <c r="W419" s="68"/>
      <c r="X419" s="68"/>
      <c r="Y419" s="68"/>
      <c r="Z419" s="69"/>
      <c r="AA419" s="63">
        <f>IF($A419="-","-",ROUND(VLOOKUP($A419+ROUND(LEFT(AA$388,1)/24,5),'[1]ОАО "АТС"'!$A$57:$F$800,6,FALSE)+HLOOKUP($DL$386,'[1]Сбытовая надбавка'!$F$5:$H$6,2,FALSE),2)+'[1]Иные услуги'!$C$6+HLOOKUP($DR$385,'[1]Услуги по передаче'!$G$5:$J$7,2,FALSE))</f>
        <v>5333.0300000000007</v>
      </c>
      <c r="AB419" s="68"/>
      <c r="AC419" s="68"/>
      <c r="AD419" s="68"/>
      <c r="AE419" s="68"/>
      <c r="AF419" s="69"/>
      <c r="AG419" s="63">
        <f>IF($A419="-","-",ROUND(VLOOKUP($A419+ROUND(LEFT(AG$388,1)/24,5),'[1]ОАО "АТС"'!$A$57:$F$800,6,FALSE)+HLOOKUP($DL$386,'[1]Сбытовая надбавка'!$F$5:$H$6,2,FALSE),2)+'[1]Иные услуги'!$C$6+HLOOKUP($DR$385,'[1]Услуги по передаче'!$G$5:$J$7,2,FALSE))</f>
        <v>5333.52</v>
      </c>
      <c r="AH419" s="68"/>
      <c r="AI419" s="68"/>
      <c r="AJ419" s="68"/>
      <c r="AK419" s="68"/>
      <c r="AL419" s="69"/>
      <c r="AM419" s="63">
        <f>IF($A419="-","-",ROUND(VLOOKUP($A419+ROUND(LEFT(AM$388,1)/24,5),'[1]ОАО "АТС"'!$A$57:$F$800,6,FALSE)+HLOOKUP($DL$386,'[1]Сбытовая надбавка'!$F$5:$H$6,2,FALSE),2)+'[1]Иные услуги'!$C$6+HLOOKUP($DR$385,'[1]Услуги по передаче'!$G$5:$J$7,2,FALSE))</f>
        <v>5366.02</v>
      </c>
      <c r="AN419" s="68"/>
      <c r="AO419" s="68"/>
      <c r="AP419" s="68"/>
      <c r="AQ419" s="68"/>
      <c r="AR419" s="69"/>
      <c r="AS419" s="63">
        <f>IF($A419="-","-",ROUND(VLOOKUP($A419+ROUND(LEFT(AS$388,1)/24,5),'[1]ОАО "АТС"'!$A$57:$F$800,6,FALSE)+HLOOKUP($DL$386,'[1]Сбытовая надбавка'!$F$5:$H$6,2,FALSE),2)+'[1]Иные услуги'!$C$6+HLOOKUP($DR$385,'[1]Услуги по передаче'!$G$5:$J$7,2,FALSE))</f>
        <v>5434.02</v>
      </c>
      <c r="AT419" s="68"/>
      <c r="AU419" s="68"/>
      <c r="AV419" s="68"/>
      <c r="AW419" s="68"/>
      <c r="AX419" s="69"/>
      <c r="AY419" s="63">
        <f>IF($A419="-","-",ROUND(VLOOKUP($A419+ROUND(LEFT(AY$388,1)/24,5),'[1]ОАО "АТС"'!$A$57:$F$800,6,FALSE)+HLOOKUP($DL$386,'[1]Сбытовая надбавка'!$F$5:$H$6,2,FALSE),2)+'[1]Иные услуги'!$C$6+HLOOKUP($DR$385,'[1]Услуги по передаче'!$G$5:$J$7,2,FALSE))</f>
        <v>5590.17</v>
      </c>
      <c r="AZ419" s="68"/>
      <c r="BA419" s="68"/>
      <c r="BB419" s="68"/>
      <c r="BC419" s="68"/>
      <c r="BD419" s="69"/>
      <c r="BE419" s="63">
        <f>IF($A419="-","-",ROUND(VLOOKUP($A419+ROUND(LEFT(BE$388,1)/24,5),'[1]ОАО "АТС"'!$A$57:$F$800,6,FALSE)+HLOOKUP($DL$386,'[1]Сбытовая надбавка'!$F$5:$H$6,2,FALSE),2)+'[1]Иные услуги'!$C$6+HLOOKUP($DR$385,'[1]Услуги по передаче'!$G$5:$J$7,2,FALSE))</f>
        <v>5436.5300000000007</v>
      </c>
      <c r="BF419" s="68"/>
      <c r="BG419" s="68"/>
      <c r="BH419" s="68"/>
      <c r="BI419" s="68"/>
      <c r="BJ419" s="69"/>
      <c r="BK419" s="63">
        <f>IF($A419="-","-",ROUND(VLOOKUP($A419+ROUND(LEFT(BK$388,1)/24,5),'[1]ОАО "АТС"'!$A$57:$F$800,6,FALSE)+HLOOKUP($DL$386,'[1]Сбытовая надбавка'!$F$5:$H$6,2,FALSE),2)+'[1]Иные услуги'!$C$6+HLOOKUP($DR$385,'[1]Услуги по передаче'!$G$5:$J$7,2,FALSE))</f>
        <v>5536.9400000000005</v>
      </c>
      <c r="BL419" s="68"/>
      <c r="BM419" s="68"/>
      <c r="BN419" s="68"/>
      <c r="BO419" s="68"/>
      <c r="BP419" s="69"/>
      <c r="BQ419" s="63">
        <f>IF($A419="-","-",ROUND(VLOOKUP($A419+ROUND(LEFT(BQ$388,2)/24,5),'[1]ОАО "АТС"'!$A$57:$F$800,6,FALSE)+HLOOKUP($DL$386,'[1]Сбытовая надбавка'!$F$5:$H$6,2,FALSE),2)+'[1]Иные услуги'!$C$6+HLOOKUP($DR$385,'[1]Услуги по передаче'!$G$5:$J$7,2,FALSE))</f>
        <v>5550.38</v>
      </c>
      <c r="BR419" s="68"/>
      <c r="BS419" s="68"/>
      <c r="BT419" s="68"/>
      <c r="BU419" s="68"/>
      <c r="BV419" s="69"/>
      <c r="BW419" s="63">
        <f>IF($A419="-","-",ROUND(VLOOKUP($A419+ROUND(LEFT(BW$388,2)/24,5),'[1]ОАО "АТС"'!$A$57:$F$800,6,FALSE)+HLOOKUP($DL$386,'[1]Сбытовая надбавка'!$F$5:$H$6,2,FALSE),2)+'[1]Иные услуги'!$C$6+HLOOKUP($DR$385,'[1]Услуги по передаче'!$G$5:$J$7,2,FALSE))</f>
        <v>5545.66</v>
      </c>
      <c r="BX419" s="68"/>
      <c r="BY419" s="68"/>
      <c r="BZ419" s="68"/>
      <c r="CA419" s="68"/>
      <c r="CB419" s="69"/>
      <c r="CC419" s="63">
        <f>IF($A419="-","-",ROUND(VLOOKUP($A419+ROUND(LEFT(CC$388,2)/24,5),'[1]ОАО "АТС"'!$A$57:$F$800,6,FALSE)+HLOOKUP($DL$386,'[1]Сбытовая надбавка'!$F$5:$H$6,2,FALSE),2)+'[1]Иные услуги'!$C$6+HLOOKUP($DR$385,'[1]Услуги по передаче'!$G$5:$J$7,2,FALSE))</f>
        <v>5517.55</v>
      </c>
      <c r="CD419" s="68"/>
      <c r="CE419" s="68"/>
      <c r="CF419" s="68"/>
      <c r="CG419" s="68"/>
      <c r="CH419" s="69"/>
      <c r="CI419" s="63">
        <f>IF($A419="-","-",ROUND(VLOOKUP($A419+ROUND(LEFT(CI$388,2)/24,5),'[1]ОАО "АТС"'!$A$57:$F$800,6,FALSE)+HLOOKUP($DL$386,'[1]Сбытовая надбавка'!$F$5:$H$6,2,FALSE),2)+'[1]Иные услуги'!$C$6+HLOOKUP($DR$385,'[1]Услуги по передаче'!$G$5:$J$7,2,FALSE))</f>
        <v>5523.15</v>
      </c>
      <c r="CJ419" s="68"/>
      <c r="CK419" s="68"/>
      <c r="CL419" s="68"/>
      <c r="CM419" s="68"/>
      <c r="CN419" s="69"/>
      <c r="CO419" s="63">
        <f>IF($A419="-","-",ROUND(VLOOKUP($A419+ROUND(LEFT(CO$388,2)/24,5),'[1]ОАО "АТС"'!$A$57:$F$800,6,FALSE)+HLOOKUP($DL$386,'[1]Сбытовая надбавка'!$F$5:$H$6,2,FALSE),2)+'[1]Иные услуги'!$C$6+HLOOKUP($DR$385,'[1]Услуги по передаче'!$G$5:$J$7,2,FALSE))</f>
        <v>5530.93</v>
      </c>
      <c r="CP419" s="68"/>
      <c r="CQ419" s="68"/>
      <c r="CR419" s="68"/>
      <c r="CS419" s="68"/>
      <c r="CT419" s="69"/>
      <c r="CU419" s="63">
        <f>IF($A419="-","-",ROUND(VLOOKUP($A419+ROUND(LEFT(CU$388,2)/24,5),'[1]ОАО "АТС"'!$A$57:$F$800,6,FALSE)+HLOOKUP($DL$386,'[1]Сбытовая надбавка'!$F$5:$H$6,2,FALSE),2)+'[1]Иные услуги'!$C$6+HLOOKUP($DR$385,'[1]Услуги по передаче'!$G$5:$J$7,2,FALSE))</f>
        <v>5507.85</v>
      </c>
      <c r="CV419" s="68"/>
      <c r="CW419" s="68"/>
      <c r="CX419" s="68"/>
      <c r="CY419" s="68"/>
      <c r="CZ419" s="69"/>
      <c r="DA419" s="63">
        <f>IF($A419="-","-",ROUND(VLOOKUP($A419+ROUND(LEFT(DA$388,2)/24,5),'[1]ОАО "АТС"'!$A$57:$F$800,6,FALSE)+HLOOKUP($DL$386,'[1]Сбытовая надбавка'!$F$5:$H$6,2,FALSE),2)+'[1]Иные услуги'!$C$6+HLOOKUP($DR$385,'[1]Услуги по передаче'!$G$5:$J$7,2,FALSE))</f>
        <v>5532.18</v>
      </c>
      <c r="DB419" s="68"/>
      <c r="DC419" s="68"/>
      <c r="DD419" s="68"/>
      <c r="DE419" s="68"/>
      <c r="DF419" s="69"/>
      <c r="DG419" s="63">
        <f>IF($A419="-","-",ROUND(VLOOKUP($A419+ROUND(LEFT(DG$388,2)/24,5),'[1]ОАО "АТС"'!$A$57:$F$800,6,FALSE)+HLOOKUP($DL$386,'[1]Сбытовая надбавка'!$F$5:$H$6,2,FALSE),2)+'[1]Иные услуги'!$C$6+HLOOKUP($DR$385,'[1]Услуги по передаче'!$G$5:$J$7,2,FALSE))</f>
        <v>5571.31</v>
      </c>
      <c r="DH419" s="68"/>
      <c r="DI419" s="68"/>
      <c r="DJ419" s="68"/>
      <c r="DK419" s="68"/>
      <c r="DL419" s="69"/>
      <c r="DM419" s="63">
        <f>IF($A419="-","-",ROUND(VLOOKUP($A419+ROUND(LEFT(DM$388,2)/24,5),'[1]ОАО "АТС"'!$A$57:$F$800,6,FALSE)+HLOOKUP($DL$386,'[1]Сбытовая надбавка'!$F$5:$H$6,2,FALSE),2)+'[1]Иные услуги'!$C$6+HLOOKUP($DR$385,'[1]Услуги по передаче'!$G$5:$J$7,2,FALSE))</f>
        <v>5599.93</v>
      </c>
      <c r="DN419" s="68"/>
      <c r="DO419" s="68"/>
      <c r="DP419" s="68"/>
      <c r="DQ419" s="68"/>
      <c r="DR419" s="69"/>
      <c r="DS419" s="63">
        <f>IF($A419="-","-",ROUND(VLOOKUP($A419+ROUND(LEFT(DS$388,2)/24,5),'[1]ОАО "АТС"'!$A$57:$F$800,6,FALSE)+HLOOKUP($DL$386,'[1]Сбытовая надбавка'!$F$5:$H$6,2,FALSE),2)+'[1]Иные услуги'!$C$6+HLOOKUP($DR$385,'[1]Услуги по передаче'!$G$5:$J$7,2,FALSE))</f>
        <v>5670.01</v>
      </c>
      <c r="DT419" s="68"/>
      <c r="DU419" s="68"/>
      <c r="DV419" s="68"/>
      <c r="DW419" s="68"/>
      <c r="DX419" s="69"/>
      <c r="DY419" s="63">
        <f>IF($A419="-","-",ROUND(VLOOKUP($A419+ROUND(LEFT(DY$388,2)/24,5),'[1]ОАО "АТС"'!$A$57:$F$800,6,FALSE)+HLOOKUP($DL$386,'[1]Сбытовая надбавка'!$F$5:$H$6,2,FALSE),2)+'[1]Иные услуги'!$C$6+HLOOKUP($DR$385,'[1]Услуги по передаче'!$G$5:$J$7,2,FALSE))</f>
        <v>5619.24</v>
      </c>
      <c r="DZ419" s="68"/>
      <c r="EA419" s="68"/>
      <c r="EB419" s="68"/>
      <c r="EC419" s="68"/>
      <c r="ED419" s="69"/>
      <c r="EE419" s="63">
        <f>IF($A419="-","-",ROUND(VLOOKUP($A419+ROUND(LEFT(EE$388,2)/24,5),'[1]ОАО "АТС"'!$A$57:$F$800,6,FALSE)+HLOOKUP($DL$386,'[1]Сбытовая надбавка'!$F$5:$H$6,2,FALSE),2)+'[1]Иные услуги'!$C$6+HLOOKUP($DR$385,'[1]Услуги по передаче'!$G$5:$J$7,2,FALSE))</f>
        <v>5505.76</v>
      </c>
      <c r="EF419" s="68"/>
      <c r="EG419" s="68"/>
      <c r="EH419" s="68"/>
      <c r="EI419" s="68"/>
      <c r="EJ419" s="69"/>
      <c r="EK419" s="63">
        <f>IF($A419="-","-",ROUND(VLOOKUP($A419+ROUND(LEFT(EK$388,2)/24,5),'[1]ОАО "АТС"'!$A$57:$F$800,6,FALSE)+HLOOKUP($DL$386,'[1]Сбытовая надбавка'!$F$5:$H$6,2,FALSE),2)+'[1]Иные услуги'!$C$6+HLOOKUP($DR$385,'[1]Услуги по передаче'!$G$5:$J$7,2,FALSE))</f>
        <v>5376.1</v>
      </c>
      <c r="EL419" s="68"/>
      <c r="EM419" s="68"/>
      <c r="EN419" s="68"/>
      <c r="EO419" s="68"/>
      <c r="EP419" s="69"/>
      <c r="EQ419" s="63">
        <f>IF($A419="-","-",ROUND(VLOOKUP($A419+ROUND(LEFT(EQ$388,2)/24,5),'[1]ОАО "АТС"'!$A$57:$F$800,6,FALSE)+HLOOKUP($DL$386,'[1]Сбытовая надбавка'!$F$5:$H$6,2,FALSE),2)+'[1]Иные услуги'!$C$6+HLOOKUP($DR$385,'[1]Услуги по передаче'!$G$5:$J$7,2,FALSE))</f>
        <v>5448.77</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45566</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6910.2899999999991</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6910.91</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6910.91</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6910.91</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6910.91</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6910.45</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6910.1399999999994</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6926.78</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6909.7899999999991</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6909.76</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6940.2899999999991</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6950.7999999999993</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6923.7999999999993</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6930.51</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6936.57</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6930.86</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6925.9599999999991</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6909.7099999999991</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6973.18</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7001.5199999999995</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6943.28</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6908.86</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6909.07</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6939.2699999999995</v>
      </c>
      <c r="ER425" s="68"/>
      <c r="ES425" s="68"/>
      <c r="ET425" s="68"/>
      <c r="EU425" s="68"/>
      <c r="EV425" s="69"/>
    </row>
    <row r="426" spans="1:152" s="29" customFormat="1" ht="15.75" customHeight="1" x14ac:dyDescent="0.2">
      <c r="A426" s="60">
        <f>$A$102</f>
        <v>45567</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6914.119999999999</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6910.41</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6910.43</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6910.43</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6910.3799999999992</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6910.2899999999991</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6909.86</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6992.119999999999</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6909.7099999999991</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6975.6399999999994</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6997.4699999999993</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6997.08</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6974.73</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6975.8099999999995</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6985.0999999999995</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6977.33</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6966.92</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6952.03</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7025.68</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7062.3899999999994</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6995.49</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6908.7699999999995</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6908.9</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7014.0499999999993</v>
      </c>
      <c r="ER426" s="68"/>
      <c r="ES426" s="68"/>
      <c r="ET426" s="68"/>
      <c r="EU426" s="68"/>
      <c r="EV426" s="69"/>
    </row>
    <row r="427" spans="1:152" s="29" customFormat="1" ht="15.75" customHeight="1" x14ac:dyDescent="0.2">
      <c r="A427" s="60">
        <f>$A$103</f>
        <v>45568</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6928.369999999999</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6909.98</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6910.0399999999991</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6910.03</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6909.95</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6909.8899999999994</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6909.32</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7007.1299999999992</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6908.99</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6960.59</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6999.84</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6993.7699999999995</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6946.57</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6933.26</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6940.32</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6925.2699999999995</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6909.119999999999</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6909.03</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7028.5199999999995</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7093.369999999999</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7033.369999999999</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6914.68</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6908.1299999999992</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6981.0599999999995</v>
      </c>
      <c r="ER427" s="68"/>
      <c r="ES427" s="68"/>
      <c r="ET427" s="68"/>
      <c r="EU427" s="68"/>
      <c r="EV427" s="69"/>
    </row>
    <row r="428" spans="1:152" s="29" customFormat="1" ht="15.75" customHeight="1" x14ac:dyDescent="0.2">
      <c r="A428" s="60">
        <f>$A$104</f>
        <v>45569</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6914.1299999999992</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6910.2099999999991</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6910.2699999999995</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6910.28</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6910.19</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6909.9599999999991</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6909.2199999999993</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6996.0499999999993</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6909.15</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6948.66</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6981.92</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6989.66</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6956.5599999999995</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6943.16</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6943.09</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6935.34</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6919.53</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6940.5999999999995</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7057.25</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7090.68</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7056.01</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6938.33</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6907.5199999999995</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7033.5999999999995</v>
      </c>
      <c r="ER428" s="68"/>
      <c r="ES428" s="68"/>
      <c r="ET428" s="68"/>
      <c r="EU428" s="68"/>
      <c r="EV428" s="69"/>
    </row>
    <row r="429" spans="1:152" s="29" customFormat="1" ht="15.75" customHeight="1" x14ac:dyDescent="0.2">
      <c r="A429" s="60">
        <f>$A$105</f>
        <v>45570</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6932.19</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6909.92</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6910.0499999999993</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6910.0599999999995</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6910</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6909.86</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6909.3099999999995</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6908.9599999999991</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6909.08</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6909.24</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6919.7699999999995</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6928.2899999999991</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6909.15</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6909.17</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6909.2</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6909.17</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6909.17</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6909.18</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7017.619999999999</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7068.99</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6986.59</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6906.94</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6907.25</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7007.7899999999991</v>
      </c>
      <c r="ER429" s="68"/>
      <c r="ES429" s="68"/>
      <c r="ET429" s="68"/>
      <c r="EU429" s="68"/>
      <c r="EV429" s="69"/>
    </row>
    <row r="430" spans="1:152" s="29" customFormat="1" ht="15.75" customHeight="1" x14ac:dyDescent="0.2">
      <c r="A430" s="60">
        <f>$A$106</f>
        <v>45571</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6932.66</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6909.94</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6910.0399999999991</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6910.0599999999995</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6910.0199999999995</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6909.9699999999993</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6909.3099999999995</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6909.16</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6909.1299999999992</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6909.16</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6909.2199999999993</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6909.26</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6909.25</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6909.2699999999995</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6909.26</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6909.25</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6909.26</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6909.0399999999991</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6998.6299999999992</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7061.5</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7016.73</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6907.49</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6907.3799999999992</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6971.11</v>
      </c>
      <c r="ER430" s="68"/>
      <c r="ES430" s="68"/>
      <c r="ET430" s="68"/>
      <c r="EU430" s="68"/>
      <c r="EV430" s="69"/>
    </row>
    <row r="431" spans="1:152" s="29" customFormat="1" ht="15.75" customHeight="1" x14ac:dyDescent="0.2">
      <c r="A431" s="60">
        <f>$A$107</f>
        <v>45572</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6912.6299999999992</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6910.0499999999993</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6910.1399999999994</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6910.1399999999994</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6910.03</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6910.03</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6909.36</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6985.869999999999</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6909.24</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6953.1299999999992</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7004.07</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7006.5999999999995</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6970.43</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6952.78</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6977.2899999999991</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6994.9699999999993</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6984.3899999999994</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7004.1399999999994</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7061.07</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7089.92</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7030.5599999999995</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6917.68</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6908.2099999999991</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6959.83</v>
      </c>
      <c r="ER431" s="68"/>
      <c r="ES431" s="68"/>
      <c r="ET431" s="68"/>
      <c r="EU431" s="68"/>
      <c r="EV431" s="69"/>
    </row>
    <row r="432" spans="1:152" s="29" customFormat="1" ht="15.75" customHeight="1" x14ac:dyDescent="0.2">
      <c r="A432" s="60">
        <f>$A$108</f>
        <v>45573</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6910.28</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6910.33</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6910.369999999999</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6910.3799999999992</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6910.33</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6910.2099999999991</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6909.59</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6959.09</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6909.17</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6944</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6989.86</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6992.6299999999992</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6958.86</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6942.9699999999993</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6966.23</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6984.1399999999994</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6979.0399999999991</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6995.2699999999995</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7050.5</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7077.86</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7018.83</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6908.3099999999995</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6908.5599999999995</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6961.7099999999991</v>
      </c>
      <c r="ER432" s="68"/>
      <c r="ES432" s="68"/>
      <c r="ET432" s="68"/>
      <c r="EU432" s="68"/>
      <c r="EV432" s="69"/>
    </row>
    <row r="433" spans="1:152" s="29" customFormat="1" ht="15.75" customHeight="1" x14ac:dyDescent="0.2">
      <c r="A433" s="60">
        <f>$A$109</f>
        <v>45574</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6918.5999999999995</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6910.2199999999993</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6910.26</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6910.26</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6910.24</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6912.8899999999994</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6909.17</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7014.45</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6909.19</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6976.36</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6998.59</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6996.59</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6973.5199999999995</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6974.5499999999993</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6981.83</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6976.869999999999</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6945.5399999999991</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6952.59</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7062.33</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7108.8799999999992</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7077.68</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6981.82</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6907.23</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7047.3799999999992</v>
      </c>
      <c r="ER433" s="68"/>
      <c r="ES433" s="68"/>
      <c r="ET433" s="68"/>
      <c r="EU433" s="68"/>
      <c r="EV433" s="69"/>
    </row>
    <row r="434" spans="1:152" s="29" customFormat="1" ht="15.75" customHeight="1" x14ac:dyDescent="0.2">
      <c r="A434" s="60">
        <f>$A$110</f>
        <v>45575</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6938.24</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6912.1299999999992</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6910.18</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6910.17</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6910.11</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6922.3899999999994</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6909.18</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7041.7699999999995</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6908.73</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7025.7999999999993</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7080.23</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7071.6299999999992</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7026.08</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7041.2899999999991</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7029.51</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6994.48</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6956.0499999999993</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6956.58</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7210.7999999999993</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7329.2199999999993</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7152.19</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7017.91</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6907.84</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7068.2999999999993</v>
      </c>
      <c r="ER434" s="68"/>
      <c r="ES434" s="68"/>
      <c r="ET434" s="68"/>
      <c r="EU434" s="68"/>
      <c r="EV434" s="69"/>
    </row>
    <row r="435" spans="1:152" s="29" customFormat="1" ht="15.75" customHeight="1" x14ac:dyDescent="0.2">
      <c r="A435" s="60">
        <f>$A$111</f>
        <v>45576</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6935.23</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6915.0199999999995</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6910.25</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6910.24</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6910.2</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6925.0999999999995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6918.17</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7075.94</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6909.33</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7012.9</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7036.75</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7023.43</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6986.61</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6967.95</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6987.2099999999991</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6994.7099999999991</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6975.82</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6973.119999999999</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7081.0599999999995</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7146.3099999999995</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7096.619999999999</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7007.98</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6907.5399999999991</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7042.84</v>
      </c>
      <c r="ER435" s="68"/>
      <c r="ES435" s="68"/>
      <c r="ET435" s="68"/>
      <c r="EU435" s="68"/>
      <c r="EV435" s="69"/>
    </row>
    <row r="436" spans="1:152" s="29" customFormat="1" ht="15.75" customHeight="1" x14ac:dyDescent="0.2">
      <c r="A436" s="60">
        <f>$A$112</f>
        <v>45577</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6932.6299999999992</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6909.4599999999991</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6909.6399999999994</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6909.66</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6909.66</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6909.4699999999993</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6908.5399999999991</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6907.8899999999994</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6908.7199999999993</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6908.82</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6933.42</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6939.91</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6933.17</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6925.7699999999995</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6933.45</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6920.2899999999991</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6908.7899999999991</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6916.86</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7032.78</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7067.25</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7028.0399999999991</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6946.7199999999993</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6905.74</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6966.98</v>
      </c>
      <c r="ER436" s="68"/>
      <c r="ES436" s="68"/>
      <c r="ET436" s="68"/>
      <c r="EU436" s="68"/>
      <c r="EV436" s="69"/>
    </row>
    <row r="437" spans="1:152" s="29" customFormat="1" ht="15.75" customHeight="1" x14ac:dyDescent="0.2">
      <c r="A437" s="60">
        <f>$A$113</f>
        <v>45578</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6915.3799999999992</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6907.2099999999991</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6909.66</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6910.91</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6910.91</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6908.42</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6909.48</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6909.16</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6909.42</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6908.99</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6909.01</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6908.98</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6909.03</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6909.09</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6909.16</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6909.2</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6909.18</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6909.0599999999995</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7024.619999999999</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7079.01</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7049.6399999999994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6944.32</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6907.5</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6966.4699999999993</v>
      </c>
      <c r="ER437" s="68"/>
      <c r="ES437" s="68"/>
      <c r="ET437" s="68"/>
      <c r="EU437" s="68"/>
      <c r="EV437" s="69"/>
    </row>
    <row r="438" spans="1:152" s="29" customFormat="1" ht="15.75" customHeight="1" x14ac:dyDescent="0.2">
      <c r="A438" s="60">
        <f>$A$114</f>
        <v>45579</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6917.09</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6912.9</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6910.619999999999</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6910.7699999999995</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6911.15</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6930.5499999999993</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6934.45</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7088.2699999999995</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6909.0399999999991</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6996.66</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7014.74</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7024.51</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6994.34</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6988.67</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6988.8799999999992</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6989.41</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6977.75</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6988.01</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7081.42</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7134.34</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7075.2899999999991</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6983.0999999999995</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6907.3499999999995</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7012.84</v>
      </c>
      <c r="ER438" s="68"/>
      <c r="ES438" s="68"/>
      <c r="ET438" s="68"/>
      <c r="EU438" s="68"/>
      <c r="EV438" s="69"/>
    </row>
    <row r="439" spans="1:152" s="29" customFormat="1" ht="15.75" customHeight="1" x14ac:dyDescent="0.2">
      <c r="A439" s="60">
        <f>$A$115</f>
        <v>45580</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6929.08</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6916.83</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6912.83</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6910.86</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6911.98</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6934.23</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6938.0999999999995</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7081.7199999999993</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6909.0499999999993</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6991.6299999999992</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7010.91</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7022.45</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6991.01</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6985.48</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6985.65</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6985.95</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6972.2</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6982.92</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7073.32</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7124.01</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7071.45</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6975.42</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6907.18</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7024.15</v>
      </c>
      <c r="ER439" s="68"/>
      <c r="ES439" s="68"/>
      <c r="ET439" s="68"/>
      <c r="EU439" s="68"/>
      <c r="EV439" s="69"/>
    </row>
    <row r="440" spans="1:152" s="29" customFormat="1" ht="15.75" customHeight="1" x14ac:dyDescent="0.2">
      <c r="A440" s="60">
        <f>$A$116</f>
        <v>45581</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6929.09</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6916.0399999999991</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6911.0199999999995</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6910.0399999999991</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6910.03</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6933.03</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6953.59</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7090.17</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6915.42</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7023.2099999999991</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7058.95</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7053.3099999999995</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7007.49</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7006.99</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7020.2999999999993</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7015.59</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7005.11</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7055.66</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7103.9699999999993</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7164.84</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7092.08</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6986.26</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6907.91</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7008.9599999999991</v>
      </c>
      <c r="ER440" s="68"/>
      <c r="ES440" s="68"/>
      <c r="ET440" s="68"/>
      <c r="EU440" s="68"/>
      <c r="EV440" s="69"/>
    </row>
    <row r="441" spans="1:152" s="29" customFormat="1" ht="15.75" customHeight="1" x14ac:dyDescent="0.2">
      <c r="A441" s="60">
        <f>$A$117</f>
        <v>45582</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6923.03</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6914.9599999999991</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6910.83</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6910.17</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6910.16</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6930.2</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6936.119999999999</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7047.0999999999995</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6920.43</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7011.94</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7041.0999999999995</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7034.3799999999992</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6993.93</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6995.5499999999993</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7006.44</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7000.3499999999995</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6996.8499999999995</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7056.07</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7096.7099999999991</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7153.03</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7078.51</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6984.9</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6908.34</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6997.08</v>
      </c>
      <c r="ER441" s="68"/>
      <c r="ES441" s="68"/>
      <c r="ET441" s="68"/>
      <c r="EU441" s="68"/>
      <c r="EV441" s="69"/>
    </row>
    <row r="442" spans="1:152" s="29" customFormat="1" ht="15.75" customHeight="1" x14ac:dyDescent="0.2">
      <c r="A442" s="60">
        <f>$A$118</f>
        <v>45583</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6926.57</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6916.76</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6911.5599999999995</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6911.48</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6911.7099999999991</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6928.94</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6951.7999999999993</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7088.5499999999993</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6991.95</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7097.18</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7122.0599999999995</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7105.7199999999993</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7073.9699999999993</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7065.9</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7064.6399999999994</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7071.23</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7088.2699999999995</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7115.8899999999994</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7144.3899999999994</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7199.49</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7160.2899999999991</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7084.4599999999991</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6939.76</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7044.8899999999994</v>
      </c>
      <c r="ER442" s="68"/>
      <c r="ES442" s="68"/>
      <c r="ET442" s="68"/>
      <c r="EU442" s="68"/>
      <c r="EV442" s="69"/>
    </row>
    <row r="443" spans="1:152" s="29" customFormat="1" ht="15.75" customHeight="1" x14ac:dyDescent="0.2">
      <c r="A443" s="60">
        <f>$A$119</f>
        <v>45584</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6969.82</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6930.42</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6918.2099999999991</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6915.8799999999992</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6917.67</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6940.0999999999995</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6916.45</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6992.94</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6909.5199999999995</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6974.66</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7026.92</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7032.2699999999995</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7021.2099999999991</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7010.24</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7016.0199999999995</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7010.25</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7016.16</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7060.91</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7115.2</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7162.65</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7112.57</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7032.73</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6908.8499999999995</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7060.26</v>
      </c>
      <c r="ER443" s="68"/>
      <c r="ES443" s="68"/>
      <c r="ET443" s="68"/>
      <c r="EU443" s="68"/>
      <c r="EV443" s="69"/>
    </row>
    <row r="444" spans="1:152" s="29" customFormat="1" ht="15.75" customHeight="1" x14ac:dyDescent="0.2">
      <c r="A444" s="60">
        <f>$A$120</f>
        <v>45585</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6974.619999999999</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6940</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6925.28</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6918.0399999999991</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6919.67</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6940.76</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6909.5199999999995</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6945.91</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6909.5599999999995</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6909.66</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6944.7</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6975.0599999999995</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6979.9599999999991</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6985.8099999999995</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6991.6399999999994</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7009.73</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7033.25</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7089.16</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7129.4</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7194.91</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7133.0499999999993</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7067.53</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6908.82</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7109</v>
      </c>
      <c r="ER444" s="68"/>
      <c r="ES444" s="68"/>
      <c r="ET444" s="68"/>
      <c r="EU444" s="68"/>
      <c r="EV444" s="69"/>
    </row>
    <row r="445" spans="1:152" s="29" customFormat="1" ht="15.75" customHeight="1" x14ac:dyDescent="0.2">
      <c r="A445" s="60">
        <f>$A$121</f>
        <v>45586</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6946.68</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6923.2899999999991</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6918.17</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6917.36</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6919.49</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6953.34</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7004.41</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7147.8499999999995</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6980.7699999999995</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7082.49</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7119.7</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7127.07</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7088.6299999999992</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7087.0199999999995</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7081.1399999999994</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7079.84</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7087.75</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7143.25</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7196.84</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7248.58</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7185.3899999999994</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7093.69</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6944.8099999999995</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7099.5499999999993</v>
      </c>
      <c r="ER445" s="68"/>
      <c r="ES445" s="68"/>
      <c r="ET445" s="68"/>
      <c r="EU445" s="68"/>
      <c r="EV445" s="69"/>
    </row>
    <row r="446" spans="1:152" s="29" customFormat="1" ht="15.75" customHeight="1" x14ac:dyDescent="0.2">
      <c r="A446" s="60">
        <f>$A$122</f>
        <v>45587</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6952.3799999999992</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6922.98</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6917.8499999999995</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6915.5999999999995</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6918.8499999999995</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6956.98</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7022.5499999999993</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7146.78</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6972.7999999999993</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7085.94</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7130.1299999999992</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7136.8799999999992</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7101.9699999999993</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7094.08</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7091.28</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7093.43</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7062.74</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7102.7099999999991</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7146.4</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7213.84</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7177.869999999999</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7176.69</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6924.0599999999995</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7126.65</v>
      </c>
      <c r="ER446" s="68"/>
      <c r="ES446" s="68"/>
      <c r="ET446" s="68"/>
      <c r="EU446" s="68"/>
      <c r="EV446" s="69"/>
    </row>
    <row r="447" spans="1:152" s="29" customFormat="1" ht="15.75" customHeight="1" x14ac:dyDescent="0.2">
      <c r="A447" s="60">
        <f>$A$123</f>
        <v>45588</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6976.19</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6940.44</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6929.09</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6926.58</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6927.16</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6961.23</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7035.869999999999</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7160.3099999999995</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7010.03</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7108.25</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7143.86</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7133.73</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7108.3799999999992</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7108.9699999999993</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7122.36</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7099.7099999999991</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7110.23</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7145.7699999999995</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7153.73</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7200.23</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7143.4</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7029.5</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6908.7099999999991</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7063.23</v>
      </c>
      <c r="ER447" s="68"/>
      <c r="ES447" s="68"/>
      <c r="ET447" s="68"/>
      <c r="EU447" s="68"/>
      <c r="EV447" s="69"/>
    </row>
    <row r="448" spans="1:152" s="29" customFormat="1" ht="15.75" customHeight="1" x14ac:dyDescent="0.2">
      <c r="A448" s="60">
        <f>$A$124</f>
        <v>45589</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6962.5399999999991</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6935.16</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6926.28</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6923.0499999999993</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6926.8099999999995</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6956.34</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7020.42</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7146.68</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7014.369999999999</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7115.25</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7144.99</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7134.5599999999995</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7109.92</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7115.3499999999995</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7131.5</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7106.17</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7149.5499999999993</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7187.6399999999994</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7211.67</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7313.98</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7223.869999999999</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7075.8899999999994</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6933.44</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7136.8899999999994</v>
      </c>
      <c r="ER448" s="68"/>
      <c r="ES448" s="68"/>
      <c r="ET448" s="68"/>
      <c r="EU448" s="68"/>
      <c r="EV448" s="69"/>
    </row>
    <row r="449" spans="1:152" s="29" customFormat="1" ht="15.75" customHeight="1" x14ac:dyDescent="0.2">
      <c r="A449" s="60">
        <f>$A$125</f>
        <v>45590</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6955.5999999999995</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6931.3899999999994</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6926.1399999999994</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6923.49</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6926.82</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6947.5499999999993</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6992.53</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7082.0599999999995</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6922.7899999999991</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7076.34</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7111.5399999999991</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7099.2899999999991</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7072.33</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7075.4699999999993</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7091.61</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7065.36</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7100.45</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7131.44</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7147.92</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7192.1399999999994</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7133.32</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7003.09</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6908.0499999999993</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7045.0999999999995</v>
      </c>
      <c r="ER449" s="68"/>
      <c r="ES449" s="68"/>
      <c r="ET449" s="68"/>
      <c r="EU449" s="68"/>
      <c r="EV449" s="69"/>
    </row>
    <row r="450" spans="1:152" s="29" customFormat="1" ht="15.75" customHeight="1" x14ac:dyDescent="0.2">
      <c r="A450" s="60">
        <f>$A$126</f>
        <v>45591</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6985.9699999999993</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6950.24</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6930.7699999999995</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6926.08</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6930.0499999999993</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6943.7899999999991</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6971.19</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7035.28</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6908.69</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6992.4</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7036.7199999999993</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7039.94</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7029.15</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7023.45</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7029.16</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7022.9</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7039.67</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7116.2899999999991</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7178.91</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7430.99</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7252.8499999999995</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7073.57</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6907.74</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7110.73</v>
      </c>
      <c r="ER450" s="68"/>
      <c r="ES450" s="68"/>
      <c r="ET450" s="68"/>
      <c r="EU450" s="68"/>
      <c r="EV450" s="69"/>
    </row>
    <row r="451" spans="1:152" s="29" customFormat="1" ht="15.75" customHeight="1" x14ac:dyDescent="0.2">
      <c r="A451" s="60">
        <f>$A$127</f>
        <v>45592</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7013.75</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6966.26</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6941.869999999999</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6930.32</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6930.69</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6953.74</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6929.25</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6964.91</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6908.09</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6916.4599999999991</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6981.67</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7013.7</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7019.19</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7026.7999999999993</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7033.28</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7053.08</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7092.4</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7149.9</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7196.44</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7279.53</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7229.0399999999991</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7140.66</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6958.61</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7110.16</v>
      </c>
      <c r="ER451" s="68"/>
      <c r="ES451" s="68"/>
      <c r="ET451" s="68"/>
      <c r="EU451" s="68"/>
      <c r="EV451" s="69"/>
    </row>
    <row r="452" spans="1:152" s="29" customFormat="1" ht="15.75" customHeight="1" x14ac:dyDescent="0.2">
      <c r="A452" s="60">
        <f>$A$128</f>
        <v>45593</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6982.8899999999994</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6948.8099999999995</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6934.33</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6928.61</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6924.99</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6968.0499999999993</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7072.41</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7210.7699999999995</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7047.98</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7122.73</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7156.17</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7147.2</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7121.92</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7152.51</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7136.76</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7109.9699999999993</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7136.5499999999993</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7169.3799999999992</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7183.53</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7235.51</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7189.94</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7086.32</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6979.57</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7135.24</v>
      </c>
      <c r="ER452" s="68"/>
      <c r="ES452" s="68"/>
      <c r="ET452" s="68"/>
      <c r="EU452" s="68"/>
      <c r="EV452" s="69"/>
    </row>
    <row r="453" spans="1:152" s="29" customFormat="1" ht="15.75" customHeight="1" x14ac:dyDescent="0.2">
      <c r="A453" s="60">
        <f>$A$129</f>
        <v>45594</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7003.5399999999991</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6944.59</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6935.7199999999993</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6940.53</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6943.95</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6982.66</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7068.75</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7174.9</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7033.83</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7138.74</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7184.15</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7167.48</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7141.48</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7140.99</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7156.0599999999995</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7120</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7153.36</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7182.86</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7202.7099999999991</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7261.3099999999995</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7214.2099999999991</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7092.7099999999991</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6950.9699999999993</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7148.119999999999</v>
      </c>
      <c r="ER453" s="68"/>
      <c r="ES453" s="68"/>
      <c r="ET453" s="68"/>
      <c r="EU453" s="68"/>
      <c r="EV453" s="69"/>
    </row>
    <row r="454" spans="1:152" s="29" customFormat="1" ht="15.75" customHeight="1" x14ac:dyDescent="0.2">
      <c r="A454" s="60">
        <f>$A$130</f>
        <v>45595</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6958.16</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6936.19</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6926.34</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6935.58</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6938.99</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6965.8499999999995</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7039.61</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7181.33</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7027.83</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7139.5599999999995</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7177.19</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7164.82</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7146.5499999999993</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7141.15</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7148.57</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7110.48</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7138.3099999999995</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7177.08</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7197.41</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7273.86</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7214.98</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7089.7099999999991</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6952.9599999999991</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7145.11</v>
      </c>
      <c r="ER454" s="68"/>
      <c r="ES454" s="68"/>
      <c r="ET454" s="68"/>
      <c r="EU454" s="68"/>
      <c r="EV454" s="69"/>
    </row>
    <row r="455" spans="1:152" s="29" customFormat="1" ht="15.75" customHeight="1" x14ac:dyDescent="0.2">
      <c r="A455" s="60">
        <f>$A$131</f>
        <v>45596</v>
      </c>
      <c r="B455" s="61"/>
      <c r="C455" s="61"/>
      <c r="D455" s="61"/>
      <c r="E455" s="61"/>
      <c r="F455" s="61"/>
      <c r="G455" s="61"/>
      <c r="H455" s="62"/>
      <c r="I455" s="63">
        <f>IF($A455="-","-",ROUND(VLOOKUP($A455+ROUND(LEFT(I$424,1)/24,5),'[1]ОАО "АТС"'!$A$57:$F$800,6,FALSE)+HLOOKUP($DL$422,'[1]Сбытовая надбавка'!$F$5:$H$6,2,FALSE),2)+'[1]Иные услуги'!$C$6+HLOOKUP($DR$421,'[1]Услуги по передаче'!$G$5:$J$7,2,FALSE))</f>
        <v>6955.5499999999993</v>
      </c>
      <c r="J455" s="68"/>
      <c r="K455" s="68"/>
      <c r="L455" s="68"/>
      <c r="M455" s="68"/>
      <c r="N455" s="69"/>
      <c r="O455" s="63">
        <f>IF($A455="-","-",ROUND(VLOOKUP($A455+ROUND(LEFT(O$424,1)/24,5),'[1]ОАО "АТС"'!$A$57:$F$800,6,FALSE)+HLOOKUP($DL$422,'[1]Сбытовая надбавка'!$F$5:$H$6,2,FALSE),2)+'[1]Иные услуги'!$C$6+HLOOKUP($DR$421,'[1]Услуги по передаче'!$G$5:$J$7,2,FALSE))</f>
        <v>6929.5999999999995</v>
      </c>
      <c r="P455" s="68"/>
      <c r="Q455" s="68"/>
      <c r="R455" s="68"/>
      <c r="S455" s="68"/>
      <c r="T455" s="69"/>
      <c r="U455" s="63">
        <f>IF($A455="-","-",ROUND(VLOOKUP($A455+ROUND(LEFT(U$424,1)/24,5),'[1]ОАО "АТС"'!$A$57:$F$800,6,FALSE)+HLOOKUP($DL$422,'[1]Сбытовая надбавка'!$F$5:$H$6,2,FALSE),2)+'[1]Иные услуги'!$C$6+HLOOKUP($DR$421,'[1]Услуги по передаче'!$G$5:$J$7,2,FALSE))</f>
        <v>6924</v>
      </c>
      <c r="V455" s="68"/>
      <c r="W455" s="68"/>
      <c r="X455" s="68"/>
      <c r="Y455" s="68"/>
      <c r="Z455" s="69"/>
      <c r="AA455" s="63">
        <f>IF($A455="-","-",ROUND(VLOOKUP($A455+ROUND(LEFT(AA$424,1)/24,5),'[1]ОАО "АТС"'!$A$57:$F$800,6,FALSE)+HLOOKUP($DL$422,'[1]Сбытовая надбавка'!$F$5:$H$6,2,FALSE),2)+'[1]Иные услуги'!$C$6+HLOOKUP($DR$421,'[1]Услуги по передаче'!$G$5:$J$7,2,FALSE))</f>
        <v>6921.5399999999991</v>
      </c>
      <c r="AB455" s="68"/>
      <c r="AC455" s="68"/>
      <c r="AD455" s="68"/>
      <c r="AE455" s="68"/>
      <c r="AF455" s="69"/>
      <c r="AG455" s="63">
        <f>IF($A455="-","-",ROUND(VLOOKUP($A455+ROUND(LEFT(AG$424,1)/24,5),'[1]ОАО "АТС"'!$A$57:$F$800,6,FALSE)+HLOOKUP($DL$422,'[1]Сбытовая надбавка'!$F$5:$H$6,2,FALSE),2)+'[1]Иные услуги'!$C$6+HLOOKUP($DR$421,'[1]Услуги по передаче'!$G$5:$J$7,2,FALSE))</f>
        <v>6922.03</v>
      </c>
      <c r="AH455" s="68"/>
      <c r="AI455" s="68"/>
      <c r="AJ455" s="68"/>
      <c r="AK455" s="68"/>
      <c r="AL455" s="69"/>
      <c r="AM455" s="63">
        <f>IF($A455="-","-",ROUND(VLOOKUP($A455+ROUND(LEFT(AM$424,1)/24,5),'[1]ОАО "АТС"'!$A$57:$F$800,6,FALSE)+HLOOKUP($DL$422,'[1]Сбытовая надбавка'!$F$5:$H$6,2,FALSE),2)+'[1]Иные услуги'!$C$6+HLOOKUP($DR$421,'[1]Услуги по передаче'!$G$5:$J$7,2,FALSE))</f>
        <v>6954.53</v>
      </c>
      <c r="AN455" s="68"/>
      <c r="AO455" s="68"/>
      <c r="AP455" s="68"/>
      <c r="AQ455" s="68"/>
      <c r="AR455" s="69"/>
      <c r="AS455" s="63">
        <f>IF($A455="-","-",ROUND(VLOOKUP($A455+ROUND(LEFT(AS$424,1)/24,5),'[1]ОАО "АТС"'!$A$57:$F$800,6,FALSE)+HLOOKUP($DL$422,'[1]Сбытовая надбавка'!$F$5:$H$6,2,FALSE),2)+'[1]Иные услуги'!$C$6+HLOOKUP($DR$421,'[1]Услуги по передаче'!$G$5:$J$7,2,FALSE))</f>
        <v>7022.53</v>
      </c>
      <c r="AT455" s="68"/>
      <c r="AU455" s="68"/>
      <c r="AV455" s="68"/>
      <c r="AW455" s="68"/>
      <c r="AX455" s="69"/>
      <c r="AY455" s="63">
        <f>IF($A455="-","-",ROUND(VLOOKUP($A455+ROUND(LEFT(AY$424,1)/24,5),'[1]ОАО "АТС"'!$A$57:$F$800,6,FALSE)+HLOOKUP($DL$422,'[1]Сбытовая надбавка'!$F$5:$H$6,2,FALSE),2)+'[1]Иные услуги'!$C$6+HLOOKUP($DR$421,'[1]Услуги по передаче'!$G$5:$J$7,2,FALSE))</f>
        <v>7178.68</v>
      </c>
      <c r="AZ455" s="68"/>
      <c r="BA455" s="68"/>
      <c r="BB455" s="68"/>
      <c r="BC455" s="68"/>
      <c r="BD455" s="69"/>
      <c r="BE455" s="63">
        <f>IF($A455="-","-",ROUND(VLOOKUP($A455+ROUND(LEFT(BE$424,1)/24,5),'[1]ОАО "АТС"'!$A$57:$F$800,6,FALSE)+HLOOKUP($DL$422,'[1]Сбытовая надбавка'!$F$5:$H$6,2,FALSE),2)+'[1]Иные услуги'!$C$6+HLOOKUP($DR$421,'[1]Услуги по передаче'!$G$5:$J$7,2,FALSE))</f>
        <v>7025.0399999999991</v>
      </c>
      <c r="BF455" s="68"/>
      <c r="BG455" s="68"/>
      <c r="BH455" s="68"/>
      <c r="BI455" s="68"/>
      <c r="BJ455" s="69"/>
      <c r="BK455" s="63">
        <f>IF($A455="-","-",ROUND(VLOOKUP($A455+ROUND(LEFT(BK$424,1)/24,5),'[1]ОАО "АТС"'!$A$57:$F$800,6,FALSE)+HLOOKUP($DL$422,'[1]Сбытовая надбавка'!$F$5:$H$6,2,FALSE),2)+'[1]Иные услуги'!$C$6+HLOOKUP($DR$421,'[1]Услуги по передаче'!$G$5:$J$7,2,FALSE))</f>
        <v>7125.45</v>
      </c>
      <c r="BL455" s="68"/>
      <c r="BM455" s="68"/>
      <c r="BN455" s="68"/>
      <c r="BO455" s="68"/>
      <c r="BP455" s="69"/>
      <c r="BQ455" s="63">
        <f>IF($A455="-","-",ROUND(VLOOKUP($A455+ROUND(LEFT(BQ$424,2)/24,5),'[1]ОАО "АТС"'!$A$57:$F$800,6,FALSE)+HLOOKUP($DL$422,'[1]Сбытовая надбавка'!$F$5:$H$6,2,FALSE),2)+'[1]Иные услуги'!$C$6+HLOOKUP($DR$421,'[1]Услуги по передаче'!$G$5:$J$7,2,FALSE))</f>
        <v>7138.8899999999994</v>
      </c>
      <c r="BR455" s="68"/>
      <c r="BS455" s="68"/>
      <c r="BT455" s="68"/>
      <c r="BU455" s="68"/>
      <c r="BV455" s="69"/>
      <c r="BW455" s="63">
        <f>IF($A455="-","-",ROUND(VLOOKUP($A455+ROUND(LEFT(BW$424,2)/24,5),'[1]ОАО "АТС"'!$A$57:$F$800,6,FALSE)+HLOOKUP($DL$422,'[1]Сбытовая надбавка'!$F$5:$H$6,2,FALSE),2)+'[1]Иные услуги'!$C$6+HLOOKUP($DR$421,'[1]Услуги по передаче'!$G$5:$J$7,2,FALSE))</f>
        <v>7134.17</v>
      </c>
      <c r="BX455" s="68"/>
      <c r="BY455" s="68"/>
      <c r="BZ455" s="68"/>
      <c r="CA455" s="68"/>
      <c r="CB455" s="69"/>
      <c r="CC455" s="63">
        <f>IF($A455="-","-",ROUND(VLOOKUP($A455+ROUND(LEFT(CC$424,2)/24,5),'[1]ОАО "АТС"'!$A$57:$F$800,6,FALSE)+HLOOKUP($DL$422,'[1]Сбытовая надбавка'!$F$5:$H$6,2,FALSE),2)+'[1]Иные услуги'!$C$6+HLOOKUP($DR$421,'[1]Услуги по передаче'!$G$5:$J$7,2,FALSE))</f>
        <v>7106.0599999999995</v>
      </c>
      <c r="CD455" s="68"/>
      <c r="CE455" s="68"/>
      <c r="CF455" s="68"/>
      <c r="CG455" s="68"/>
      <c r="CH455" s="69"/>
      <c r="CI455" s="63">
        <f>IF($A455="-","-",ROUND(VLOOKUP($A455+ROUND(LEFT(CI$424,2)/24,5),'[1]ОАО "АТС"'!$A$57:$F$800,6,FALSE)+HLOOKUP($DL$422,'[1]Сбытовая надбавка'!$F$5:$H$6,2,FALSE),2)+'[1]Иные услуги'!$C$6+HLOOKUP($DR$421,'[1]Услуги по передаче'!$G$5:$J$7,2,FALSE))</f>
        <v>7111.66</v>
      </c>
      <c r="CJ455" s="68"/>
      <c r="CK455" s="68"/>
      <c r="CL455" s="68"/>
      <c r="CM455" s="68"/>
      <c r="CN455" s="69"/>
      <c r="CO455" s="63">
        <f>IF($A455="-","-",ROUND(VLOOKUP($A455+ROUND(LEFT(CO$424,2)/24,5),'[1]ОАО "АТС"'!$A$57:$F$800,6,FALSE)+HLOOKUP($DL$422,'[1]Сбытовая надбавка'!$F$5:$H$6,2,FALSE),2)+'[1]Иные услуги'!$C$6+HLOOKUP($DR$421,'[1]Услуги по передаче'!$G$5:$J$7,2,FALSE))</f>
        <v>7119.44</v>
      </c>
      <c r="CP455" s="68"/>
      <c r="CQ455" s="68"/>
      <c r="CR455" s="68"/>
      <c r="CS455" s="68"/>
      <c r="CT455" s="69"/>
      <c r="CU455" s="63">
        <f>IF($A455="-","-",ROUND(VLOOKUP($A455+ROUND(LEFT(CU$424,2)/24,5),'[1]ОАО "АТС"'!$A$57:$F$800,6,FALSE)+HLOOKUP($DL$422,'[1]Сбытовая надбавка'!$F$5:$H$6,2,FALSE),2)+'[1]Иные услуги'!$C$6+HLOOKUP($DR$421,'[1]Услуги по передаче'!$G$5:$J$7,2,FALSE))</f>
        <v>7096.36</v>
      </c>
      <c r="CV455" s="68"/>
      <c r="CW455" s="68"/>
      <c r="CX455" s="68"/>
      <c r="CY455" s="68"/>
      <c r="CZ455" s="69"/>
      <c r="DA455" s="63">
        <f>IF($A455="-","-",ROUND(VLOOKUP($A455+ROUND(LEFT(DA$424,2)/24,5),'[1]ОАО "АТС"'!$A$57:$F$800,6,FALSE)+HLOOKUP($DL$422,'[1]Сбытовая надбавка'!$F$5:$H$6,2,FALSE),2)+'[1]Иные услуги'!$C$6+HLOOKUP($DR$421,'[1]Услуги по передаче'!$G$5:$J$7,2,FALSE))</f>
        <v>7120.69</v>
      </c>
      <c r="DB455" s="68"/>
      <c r="DC455" s="68"/>
      <c r="DD455" s="68"/>
      <c r="DE455" s="68"/>
      <c r="DF455" s="69"/>
      <c r="DG455" s="63">
        <f>IF($A455="-","-",ROUND(VLOOKUP($A455+ROUND(LEFT(DG$424,2)/24,5),'[1]ОАО "АТС"'!$A$57:$F$800,6,FALSE)+HLOOKUP($DL$422,'[1]Сбытовая надбавка'!$F$5:$H$6,2,FALSE),2)+'[1]Иные услуги'!$C$6+HLOOKUP($DR$421,'[1]Услуги по передаче'!$G$5:$J$7,2,FALSE))</f>
        <v>7159.82</v>
      </c>
      <c r="DH455" s="68"/>
      <c r="DI455" s="68"/>
      <c r="DJ455" s="68"/>
      <c r="DK455" s="68"/>
      <c r="DL455" s="69"/>
      <c r="DM455" s="63">
        <f>IF($A455="-","-",ROUND(VLOOKUP($A455+ROUND(LEFT(DM$424,2)/24,5),'[1]ОАО "АТС"'!$A$57:$F$800,6,FALSE)+HLOOKUP($DL$422,'[1]Сбытовая надбавка'!$F$5:$H$6,2,FALSE),2)+'[1]Иные услуги'!$C$6+HLOOKUP($DR$421,'[1]Услуги по передаче'!$G$5:$J$7,2,FALSE))</f>
        <v>7188.44</v>
      </c>
      <c r="DN455" s="68"/>
      <c r="DO455" s="68"/>
      <c r="DP455" s="68"/>
      <c r="DQ455" s="68"/>
      <c r="DR455" s="69"/>
      <c r="DS455" s="63">
        <f>IF($A455="-","-",ROUND(VLOOKUP($A455+ROUND(LEFT(DS$424,2)/24,5),'[1]ОАО "АТС"'!$A$57:$F$800,6,FALSE)+HLOOKUP($DL$422,'[1]Сбытовая надбавка'!$F$5:$H$6,2,FALSE),2)+'[1]Иные услуги'!$C$6+HLOOKUP($DR$421,'[1]Услуги по передаче'!$G$5:$J$7,2,FALSE))</f>
        <v>7258.5199999999995</v>
      </c>
      <c r="DT455" s="68"/>
      <c r="DU455" s="68"/>
      <c r="DV455" s="68"/>
      <c r="DW455" s="68"/>
      <c r="DX455" s="69"/>
      <c r="DY455" s="63">
        <f>IF($A455="-","-",ROUND(VLOOKUP($A455+ROUND(LEFT(DY$424,2)/24,5),'[1]ОАО "АТС"'!$A$57:$F$800,6,FALSE)+HLOOKUP($DL$422,'[1]Сбытовая надбавка'!$F$5:$H$6,2,FALSE),2)+'[1]Иные услуги'!$C$6+HLOOKUP($DR$421,'[1]Услуги по передаче'!$G$5:$J$7,2,FALSE))</f>
        <v>7207.75</v>
      </c>
      <c r="DZ455" s="68"/>
      <c r="EA455" s="68"/>
      <c r="EB455" s="68"/>
      <c r="EC455" s="68"/>
      <c r="ED455" s="69"/>
      <c r="EE455" s="63">
        <f>IF($A455="-","-",ROUND(VLOOKUP($A455+ROUND(LEFT(EE$424,2)/24,5),'[1]ОАО "АТС"'!$A$57:$F$800,6,FALSE)+HLOOKUP($DL$422,'[1]Сбытовая надбавка'!$F$5:$H$6,2,FALSE),2)+'[1]Иные услуги'!$C$6+HLOOKUP($DR$421,'[1]Услуги по передаче'!$G$5:$J$7,2,FALSE))</f>
        <v>7094.2699999999995</v>
      </c>
      <c r="EF455" s="68"/>
      <c r="EG455" s="68"/>
      <c r="EH455" s="68"/>
      <c r="EI455" s="68"/>
      <c r="EJ455" s="69"/>
      <c r="EK455" s="63">
        <f>IF($A455="-","-",ROUND(VLOOKUP($A455+ROUND(LEFT(EK$424,2)/24,5),'[1]ОАО "АТС"'!$A$57:$F$800,6,FALSE)+HLOOKUP($DL$422,'[1]Сбытовая надбавка'!$F$5:$H$6,2,FALSE),2)+'[1]Иные услуги'!$C$6+HLOOKUP($DR$421,'[1]Услуги по передаче'!$G$5:$J$7,2,FALSE))</f>
        <v>6964.61</v>
      </c>
      <c r="EL455" s="68"/>
      <c r="EM455" s="68"/>
      <c r="EN455" s="68"/>
      <c r="EO455" s="68"/>
      <c r="EP455" s="69"/>
      <c r="EQ455" s="63">
        <f>IF($A455="-","-",ROUND(VLOOKUP($A455+ROUND(LEFT(EQ$424,2)/24,5),'[1]ОАО "АТС"'!$A$57:$F$800,6,FALSE)+HLOOKUP($DL$422,'[1]Сбытовая надбавка'!$F$5:$H$6,2,FALSE),2)+'[1]Иные услуги'!$C$6+HLOOKUP($DR$421,'[1]Услуги по передаче'!$G$5:$J$7,2,FALSE))</f>
        <v>7037.28</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45566</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6381.84</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6382.4599999999991</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6382.4599999999991</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6382.4599999999991</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6382.4599999999991</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6382</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6381.69</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6398.33</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6381.34</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6381.3099999999995</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6411.84</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6422.3499999999995</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6395.3499999999995</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6402.0599999999995</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6408.12</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6402.41</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6397.51</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6381.26</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6444.73</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6473.07</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6414.83</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6380.41</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6380.62</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6410.82</v>
      </c>
      <c r="ER461" s="68"/>
      <c r="ES461" s="68"/>
      <c r="ET461" s="68"/>
      <c r="EU461" s="68"/>
      <c r="EV461" s="69"/>
    </row>
    <row r="462" spans="1:152" s="29" customFormat="1" ht="15.75" customHeight="1" x14ac:dyDescent="0.2">
      <c r="A462" s="60">
        <f>$A$102</f>
        <v>45567</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6385.67</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6381.9599999999991</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6381.98</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6381.98</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6381.9299999999994</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6381.84</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6381.41</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6463.67</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6381.26</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6447.19</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6469.0199999999995</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6468.6299999999992</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6446.28</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6447.36</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6456.65</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6448.8799999999992</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6438.4699999999993</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6423.58</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6497.23</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6533.94</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6467.04</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6380.32</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6380.45</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6485.5999999999995</v>
      </c>
      <c r="ER462" s="68"/>
      <c r="ES462" s="68"/>
      <c r="ET462" s="68"/>
      <c r="EU462" s="68"/>
      <c r="EV462" s="69"/>
    </row>
    <row r="463" spans="1:152" s="29" customFormat="1" ht="15.75" customHeight="1" x14ac:dyDescent="0.2">
      <c r="A463" s="60">
        <f>$A$103</f>
        <v>45568</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6399.92</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6381.53</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6381.59</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6381.58</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6381.5</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6381.44</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6380.87</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6478.6799999999994</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6380.54</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6432.1399999999994</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6471.3899999999994</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6465.32</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6418.12</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6404.8099999999995</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6411.87</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6396.82</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6380.67</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6380.58</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6500.07</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6564.92</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6504.92</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6386.23</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6379.6799999999994</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6452.61</v>
      </c>
      <c r="ER463" s="68"/>
      <c r="ES463" s="68"/>
      <c r="ET463" s="68"/>
      <c r="EU463" s="68"/>
      <c r="EV463" s="69"/>
    </row>
    <row r="464" spans="1:152" s="29" customFormat="1" ht="15.75" customHeight="1" x14ac:dyDescent="0.2">
      <c r="A464" s="60">
        <f>$A$104</f>
        <v>45569</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6385.6799999999994</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6381.76</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6381.82</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6381.83</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6381.74</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6381.51</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6380.7699999999995</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6467.5999999999995</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6380.7</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6420.2099999999991</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6453.4699999999993</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6461.2099999999991</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6428.11</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6414.7099999999991</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6414.6399999999994</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6406.8899999999994</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6391.08</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6412.15</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6528.7999999999993</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6562.23</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6527.5599999999995</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6409.8799999999992</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6379.07</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6505.15</v>
      </c>
      <c r="ER464" s="68"/>
      <c r="ES464" s="68"/>
      <c r="ET464" s="68"/>
      <c r="EU464" s="68"/>
      <c r="EV464" s="69"/>
    </row>
    <row r="465" spans="1:152" s="29" customFormat="1" ht="15.75" customHeight="1" x14ac:dyDescent="0.2">
      <c r="A465" s="60">
        <f>$A$105</f>
        <v>45570</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6403.74</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6381.4699999999993</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6381.5999999999995</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6381.61</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6381.5499999999993</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6381.41</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6380.86</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6380.51</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6380.6299999999992</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6380.79</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6391.32</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6399.84</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6380.7</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6380.7199999999993</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6380.75</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6380.7199999999993</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6380.7199999999993</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6380.73</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6489.17</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6540.54</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6458.1399999999994</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6378.49</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6378.7999999999993</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6479.34</v>
      </c>
      <c r="ER465" s="68"/>
      <c r="ES465" s="68"/>
      <c r="ET465" s="68"/>
      <c r="EU465" s="68"/>
      <c r="EV465" s="69"/>
    </row>
    <row r="466" spans="1:152" s="29" customFormat="1" ht="15.75" customHeight="1" x14ac:dyDescent="0.2">
      <c r="A466" s="60">
        <f>$A$106</f>
        <v>45571</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6404.2099999999991</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6381.49</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6381.59</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6381.61</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6381.57</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6381.5199999999995</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6380.86</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6380.7099999999991</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6380.6799999999994</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6380.7099999999991</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6380.7699999999995</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6380.8099999999995</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6380.7999999999993</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6380.82</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6380.8099999999995</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6380.7999999999993</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6380.8099999999995</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6380.59</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6470.1799999999994</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6533.0499999999993</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6488.28</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6379.04</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6378.9299999999994</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6442.66</v>
      </c>
      <c r="ER466" s="68"/>
      <c r="ES466" s="68"/>
      <c r="ET466" s="68"/>
      <c r="EU466" s="68"/>
      <c r="EV466" s="69"/>
    </row>
    <row r="467" spans="1:152" s="29" customFormat="1" ht="15.75" customHeight="1" x14ac:dyDescent="0.2">
      <c r="A467" s="60">
        <f>$A$107</f>
        <v>45572</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6384.1799999999994</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6381.5999999999995</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6381.69</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6381.69</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6381.58</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6381.58</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6380.91</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6457.42</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6380.79</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6424.6799999999994</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6475.62</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6478.15</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6441.98</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6424.33</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6448.84</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6466.5199999999995</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6455.94</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6475.69</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6532.62</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6561.4699999999993</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6502.11</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6389.23</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6379.76</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6431.3799999999992</v>
      </c>
      <c r="ER467" s="68"/>
      <c r="ES467" s="68"/>
      <c r="ET467" s="68"/>
      <c r="EU467" s="68"/>
      <c r="EV467" s="69"/>
    </row>
    <row r="468" spans="1:152" s="29" customFormat="1" ht="15.75" customHeight="1" x14ac:dyDescent="0.2">
      <c r="A468" s="60">
        <f>$A$108</f>
        <v>45573</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6381.83</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6381.8799999999992</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6381.92</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6381.9299999999994</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6381.8799999999992</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6381.76</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6381.1399999999994</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6430.6399999999994</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6380.7199999999993</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6415.5499999999993</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6461.41</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6464.1799999999994</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6430.41</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6414.5199999999995</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6437.78</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6455.69</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6450.59</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6466.82</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6522.0499999999993</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6549.41</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6490.3799999999992</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6379.86</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6380.11</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6433.26</v>
      </c>
      <c r="ER468" s="68"/>
      <c r="ES468" s="68"/>
      <c r="ET468" s="68"/>
      <c r="EU468" s="68"/>
      <c r="EV468" s="69"/>
    </row>
    <row r="469" spans="1:152" s="29" customFormat="1" ht="15.75" customHeight="1" x14ac:dyDescent="0.2">
      <c r="A469" s="60">
        <f>$A$109</f>
        <v>45574</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6390.15</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6381.7699999999995</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6381.8099999999995</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6381.8099999999995</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6381.79</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6384.44</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6380.7199999999993</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6486</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6380.74</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6447.91</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6470.1399999999994</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6468.1399999999994</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6445.07</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6446.0999999999995</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6453.3799999999992</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6448.42</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6417.09</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6424.1399999999994</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6533.8799999999992</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6580.4299999999994</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6549.23</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6453.37</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6378.78</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6518.9299999999994</v>
      </c>
      <c r="ER469" s="68"/>
      <c r="ES469" s="68"/>
      <c r="ET469" s="68"/>
      <c r="EU469" s="68"/>
      <c r="EV469" s="69"/>
    </row>
    <row r="470" spans="1:152" s="29" customFormat="1" ht="15.75" customHeight="1" x14ac:dyDescent="0.2">
      <c r="A470" s="60">
        <f>$A$110</f>
        <v>45575</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6409.79</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6383.6799999999994</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6381.73</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6381.7199999999993</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6381.66</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6393.94</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6380.73</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6513.32</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6380.28</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6497.3499999999995</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6551.78</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6543.1799999999994</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6497.6299999999992</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6512.84</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6501.0599999999995</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6466.03</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6427.5999999999995</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6428.1299999999992</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6682.3499999999995</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6800.7699999999995</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6623.74</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6489.4599999999991</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6379.3899999999994</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6539.8499999999995</v>
      </c>
      <c r="ER470" s="68"/>
      <c r="ES470" s="68"/>
      <c r="ET470" s="68"/>
      <c r="EU470" s="68"/>
      <c r="EV470" s="69"/>
    </row>
    <row r="471" spans="1:152" s="29" customFormat="1" ht="15.75" customHeight="1" x14ac:dyDescent="0.2">
      <c r="A471" s="60">
        <f>$A$111</f>
        <v>45576</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6406.78</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6386.57</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6381.7999999999993</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6381.79</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6381.75</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6396.65</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6389.7199999999993</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6547.49</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6380.8799999999992</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6484.45</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6508.2999999999993</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6494.98</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6458.16</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6439.5</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6458.76</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6466.26</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6447.37</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6444.67</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6552.61</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6617.86</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6568.17</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6479.53</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6379.09</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6514.3899999999994</v>
      </c>
      <c r="ER471" s="68"/>
      <c r="ES471" s="68"/>
      <c r="ET471" s="68"/>
      <c r="EU471" s="68"/>
      <c r="EV471" s="69"/>
    </row>
    <row r="472" spans="1:152" s="29" customFormat="1" ht="15.75" customHeight="1" x14ac:dyDescent="0.2">
      <c r="A472" s="60">
        <f>$A$112</f>
        <v>45577</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6404.1799999999994</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6381.01</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6381.19</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6381.2099999999991</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6381.2099999999991</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6381.0199999999995</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6380.09</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6379.44</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6380.2699999999995</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6380.37</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6404.9699999999993</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6411.4599999999991</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6404.7199999999993</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6397.32</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6405</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6391.84</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6380.34</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6388.41</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6504.33</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6538.7999999999993</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6499.59</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6418.2699999999995</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6377.29</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6438.53</v>
      </c>
      <c r="ER472" s="68"/>
      <c r="ES472" s="68"/>
      <c r="ET472" s="68"/>
      <c r="EU472" s="68"/>
      <c r="EV472" s="69"/>
    </row>
    <row r="473" spans="1:152" s="29" customFormat="1" ht="15.75" customHeight="1" x14ac:dyDescent="0.2">
      <c r="A473" s="60">
        <f>$A$113</f>
        <v>45578</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6386.9299999999994</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6378.76</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6381.2099999999991</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6382.4599999999991</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6382.4599999999991</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6379.9699999999993</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6381.03</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6380.7099999999991</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6380.9699999999993</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6380.54</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6380.5599999999995</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6380.53</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6380.58</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6380.6399999999994</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6380.7099999999991</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6380.75</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6380.73</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6380.61</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6496.17</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6550.5599999999995</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6521.19</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6415.87</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6379.0499999999993</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6438.0199999999995</v>
      </c>
      <c r="ER473" s="68"/>
      <c r="ES473" s="68"/>
      <c r="ET473" s="68"/>
      <c r="EU473" s="68"/>
      <c r="EV473" s="69"/>
    </row>
    <row r="474" spans="1:152" s="29" customFormat="1" ht="15.75" customHeight="1" x14ac:dyDescent="0.2">
      <c r="A474" s="60">
        <f>$A$114</f>
        <v>45579</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6388.6399999999994</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6384.45</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6382.17</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6382.32</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6382.7</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6402.0999999999995</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6406</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6559.82</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6380.59</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6468.2099999999991</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6486.29</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6496.0599999999995</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6465.8899999999994</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6460.2199999999993</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6460.4299999999994</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6460.9599999999991</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6449.2999999999993</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6459.5599999999995</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6552.9699999999993</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6605.8899999999994</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6546.84</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6454.65</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6378.9</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6484.3899999999994</v>
      </c>
      <c r="ER474" s="68"/>
      <c r="ES474" s="68"/>
      <c r="ET474" s="68"/>
      <c r="EU474" s="68"/>
      <c r="EV474" s="69"/>
    </row>
    <row r="475" spans="1:152" s="29" customFormat="1" ht="15.75" customHeight="1" x14ac:dyDescent="0.2">
      <c r="A475" s="60">
        <f>$A$115</f>
        <v>45580</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6400.6299999999992</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6388.3799999999992</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6384.3799999999992</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6382.41</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6383.53</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6405.78</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6409.65</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6553.2699999999995</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6380.5999999999995</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6463.1799999999994</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6482.4599999999991</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6494</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6462.5599999999995</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6457.03</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6457.2</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6457.5</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6443.75</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6454.4699999999993</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6544.87</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6595.5599999999995</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6543</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6446.9699999999993</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6378.73</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6495.7</v>
      </c>
      <c r="ER475" s="68"/>
      <c r="ES475" s="68"/>
      <c r="ET475" s="68"/>
      <c r="EU475" s="68"/>
      <c r="EV475" s="69"/>
    </row>
    <row r="476" spans="1:152" s="29" customFormat="1" ht="15.75" customHeight="1" x14ac:dyDescent="0.2">
      <c r="A476" s="60">
        <f>$A$116</f>
        <v>45581</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6400.6399999999994</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6387.59</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6382.57</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6381.59</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6381.58</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6404.58</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6425.1399999999994</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6561.7199999999993</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6386.9699999999993</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6494.76</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6530.5</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6524.86</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6479.04</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6478.54</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6491.8499999999995</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6487.1399999999994</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6476.66</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6527.2099999999991</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6575.5199999999995</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6636.3899999999994</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6563.6299999999992</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6457.8099999999995</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6379.4599999999991</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6480.51</v>
      </c>
      <c r="ER476" s="68"/>
      <c r="ES476" s="68"/>
      <c r="ET476" s="68"/>
      <c r="EU476" s="68"/>
      <c r="EV476" s="69"/>
    </row>
    <row r="477" spans="1:152" s="29" customFormat="1" ht="15.75" customHeight="1" x14ac:dyDescent="0.2">
      <c r="A477" s="60">
        <f>$A$117</f>
        <v>45582</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6394.58</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6386.51</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6382.3799999999992</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6381.7199999999993</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6381.7099999999991</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6401.75</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6407.67</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6518.65</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6391.98</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6483.49</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6512.65</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6505.9299999999994</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6465.48</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6467.0999999999995</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6477.99</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6471.9</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6468.4</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6527.62</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6568.26</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6624.58</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6550.0599999999995</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6456.45</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6379.8899999999994</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6468.6299999999992</v>
      </c>
      <c r="ER477" s="68"/>
      <c r="ES477" s="68"/>
      <c r="ET477" s="68"/>
      <c r="EU477" s="68"/>
      <c r="EV477" s="69"/>
    </row>
    <row r="478" spans="1:152" s="29" customFormat="1" ht="15.75" customHeight="1" x14ac:dyDescent="0.2">
      <c r="A478" s="60">
        <f>$A$118</f>
        <v>45583</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6398.12</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6388.3099999999995</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6383.11</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6383.03</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6383.26</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6400.49</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6423.3499999999995</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6560.0999999999995</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6463.5</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6568.73</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6593.61</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6577.2699999999995</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6545.5199999999995</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6537.45</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6536.19</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6542.78</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6559.82</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6587.44</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6615.94</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6671.04</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6631.84</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6556.01</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6411.3099999999995</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6516.44</v>
      </c>
      <c r="ER478" s="68"/>
      <c r="ES478" s="68"/>
      <c r="ET478" s="68"/>
      <c r="EU478" s="68"/>
      <c r="EV478" s="69"/>
    </row>
    <row r="479" spans="1:152" s="29" customFormat="1" ht="15.75" customHeight="1" x14ac:dyDescent="0.2">
      <c r="A479" s="60">
        <f>$A$119</f>
        <v>45584</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6441.37</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6401.9699999999993</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6389.76</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6387.4299999999994</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6389.2199999999993</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6411.65</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6388</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6464.49</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6381.07</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6446.2099999999991</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6498.4699999999993</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6503.82</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6492.76</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6481.79</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6487.57</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6481.7999999999993</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6487.7099999999991</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6532.4599999999991</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6586.75</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6634.2</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6584.12</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6504.28</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6380.4</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6531.8099999999995</v>
      </c>
      <c r="ER479" s="68"/>
      <c r="ES479" s="68"/>
      <c r="ET479" s="68"/>
      <c r="EU479" s="68"/>
      <c r="EV479" s="69"/>
    </row>
    <row r="480" spans="1:152" s="29" customFormat="1" ht="15.75" customHeight="1" x14ac:dyDescent="0.2">
      <c r="A480" s="60">
        <f>$A$120</f>
        <v>45585</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6446.17</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6411.5499999999993</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6396.83</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6389.59</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6391.2199999999993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6412.3099999999995</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6381.07</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6417.4599999999991</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6381.11</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6381.2099999999991</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6416.25</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6446.61</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6451.51</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6457.36</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6463.19</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6481.28</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6504.7999999999993</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6560.7099999999991</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6600.95</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6666.4599999999991</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6604.5999999999995</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6539.08</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6380.37</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6580.5499999999993</v>
      </c>
      <c r="ER480" s="68"/>
      <c r="ES480" s="68"/>
      <c r="ET480" s="68"/>
      <c r="EU480" s="68"/>
      <c r="EV480" s="69"/>
    </row>
    <row r="481" spans="1:152" s="29" customFormat="1" ht="15.75" customHeight="1" x14ac:dyDescent="0.2">
      <c r="A481" s="60">
        <f>$A$121</f>
        <v>45586</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6418.23</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6394.84</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6389.7199999999993</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6388.91</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6391.04</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6424.8899999999994</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6475.9599999999991</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6619.4</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6452.32</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6554.04</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6591.25</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6598.62</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6560.1799999999994</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6558.57</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6552.69</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6551.3899999999994</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6559.2999999999993</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6614.7999999999993</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6668.3899999999994</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6720.1299999999992</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6656.94</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6565.24</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6416.36</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6571.0999999999995</v>
      </c>
      <c r="ER481" s="68"/>
      <c r="ES481" s="68"/>
      <c r="ET481" s="68"/>
      <c r="EU481" s="68"/>
      <c r="EV481" s="69"/>
    </row>
    <row r="482" spans="1:152" s="29" customFormat="1" ht="15.75" customHeight="1" x14ac:dyDescent="0.2">
      <c r="A482" s="60">
        <f>$A$122</f>
        <v>45587</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6423.9299999999994</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6394.53</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6389.4</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6387.15</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6390.4</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6428.53</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6494.0999999999995</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6618.33</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6444.3499999999995</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6557.49</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6601.6799999999994</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6608.4299999999994</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6573.5199999999995</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6565.6299999999992</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6562.83</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6564.98</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6534.29</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6574.26</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6617.95</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6685.3899999999994</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6649.42</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6648.24</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6395.61</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6598.2</v>
      </c>
      <c r="ER482" s="68"/>
      <c r="ES482" s="68"/>
      <c r="ET482" s="68"/>
      <c r="EU482" s="68"/>
      <c r="EV482" s="69"/>
    </row>
    <row r="483" spans="1:152" s="29" customFormat="1" ht="15.75" customHeight="1" x14ac:dyDescent="0.2">
      <c r="A483" s="60">
        <f>$A$123</f>
        <v>45588</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6447.74</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6411.99</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6400.6399999999994</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6398.1299999999992</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6398.7099999999991</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6432.78</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6507.42</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6631.86</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6481.58</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6579.7999999999993</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6615.41</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6605.28</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6579.9299999999994</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6580.5199999999995</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6593.91</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6571.26</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6581.78</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6617.32</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6625.28</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6671.78</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6614.95</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6501.0499999999993</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6380.26</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6534.78</v>
      </c>
      <c r="ER483" s="68"/>
      <c r="ES483" s="68"/>
      <c r="ET483" s="68"/>
      <c r="EU483" s="68"/>
      <c r="EV483" s="69"/>
    </row>
    <row r="484" spans="1:152" s="29" customFormat="1" ht="15.75" customHeight="1" x14ac:dyDescent="0.2">
      <c r="A484" s="60">
        <f>$A$124</f>
        <v>45589</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6434.09</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6406.7099999999991</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6397.83</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6394.5999999999995</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6398.36</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6427.8899999999994</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6491.9699999999993</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6618.23</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6485.92</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6586.7999999999993</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6616.54</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6606.11</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6581.4699999999993</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6586.9</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6603.0499999999993</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6577.7199999999993</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6621.0999999999995</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6659.19</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6683.2199999999993</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6785.53</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6695.42</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6547.44</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6404.99</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6608.44</v>
      </c>
      <c r="ER484" s="68"/>
      <c r="ES484" s="68"/>
      <c r="ET484" s="68"/>
      <c r="EU484" s="68"/>
      <c r="EV484" s="69"/>
    </row>
    <row r="485" spans="1:152" s="29" customFormat="1" ht="15.75" customHeight="1" x14ac:dyDescent="0.2">
      <c r="A485" s="60">
        <f>$A$125</f>
        <v>45590</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6427.15</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6402.94</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6397.69</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6395.04</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6398.37</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6419.0999999999995</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6464.08</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6553.61</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6394.34</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6547.8899999999994</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6583.09</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6570.84</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6543.8799999999992</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6547.0199999999995</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6563.16</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6536.91</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6572</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6602.99</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6619.4699999999993</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6663.69</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6604.87</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6474.6399999999994</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6379.5999999999995</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6516.65</v>
      </c>
      <c r="ER485" s="68"/>
      <c r="ES485" s="68"/>
      <c r="ET485" s="68"/>
      <c r="EU485" s="68"/>
      <c r="EV485" s="69"/>
    </row>
    <row r="486" spans="1:152" s="29" customFormat="1" ht="15.75" customHeight="1" x14ac:dyDescent="0.2">
      <c r="A486" s="60">
        <f>$A$126</f>
        <v>45591</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6457.5199999999995</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6421.79</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6402.32</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6397.6299999999992</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6401.5999999999995</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6415.34</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6442.74</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6506.83</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6380.24</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6463.95</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6508.2699999999995</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6511.49</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6500.7</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6495</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6500.7099999999991</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6494.45</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6511.2199999999993</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6587.84</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6650.4599999999991</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6902.5399999999991</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6724.4</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6545.12</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6379.29</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6582.28</v>
      </c>
      <c r="ER486" s="68"/>
      <c r="ES486" s="68"/>
      <c r="ET486" s="68"/>
      <c r="EU486" s="68"/>
      <c r="EV486" s="69"/>
    </row>
    <row r="487" spans="1:152" s="29" customFormat="1" ht="15.75" customHeight="1" x14ac:dyDescent="0.2">
      <c r="A487" s="60">
        <f>$A$127</f>
        <v>45592</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6485.2999999999993</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6437.8099999999995</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6413.42</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6401.87</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6402.24</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6425.29</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6400.7999999999993</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6436.4599999999991</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6379.6399999999994</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6388.01</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6453.2199999999993</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6485.25</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6490.74</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6498.3499999999995</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6504.83</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6524.6299999999992</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6563.95</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6621.45</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6667.99</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6751.08</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6700.59</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6612.2099999999991</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6430.16</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6581.7099999999991</v>
      </c>
      <c r="ER487" s="68"/>
      <c r="ES487" s="68"/>
      <c r="ET487" s="68"/>
      <c r="EU487" s="68"/>
      <c r="EV487" s="69"/>
    </row>
    <row r="488" spans="1:152" s="29" customFormat="1" ht="15.75" customHeight="1" x14ac:dyDescent="0.2">
      <c r="A488" s="60">
        <f>$A$128</f>
        <v>45593</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6454.44</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6420.36</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6405.8799999999992</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6400.16</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6396.54</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6439.5999999999995</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6543.9599999999991</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6682.32</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6519.53</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6594.28</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6627.7199999999993</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6618.75</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6593.4699999999993</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6624.0599999999995</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6608.3099999999995</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6581.5199999999995</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6608.0999999999995</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6640.9299999999994</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6655.08</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6707.0599999999995</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6661.49</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6557.87</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6451.12</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6606.79</v>
      </c>
      <c r="ER488" s="68"/>
      <c r="ES488" s="68"/>
      <c r="ET488" s="68"/>
      <c r="EU488" s="68"/>
      <c r="EV488" s="69"/>
    </row>
    <row r="489" spans="1:152" s="29" customFormat="1" ht="15.75" customHeight="1" x14ac:dyDescent="0.2">
      <c r="A489" s="60">
        <f>$A$129</f>
        <v>45594</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6475.09</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6416.1399999999994</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6407.2699999999995</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6412.08</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6415.5</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6454.2099999999991</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6540.2999999999993</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6646.45</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6505.3799999999992</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6610.29</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6655.7</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6639.03</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6613.03</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6612.54</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6627.61</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6591.5499999999993</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6624.91</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6654.41</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6674.26</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6732.86</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6685.76</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6564.26</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6422.5199999999995</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6619.67</v>
      </c>
      <c r="ER489" s="68"/>
      <c r="ES489" s="68"/>
      <c r="ET489" s="68"/>
      <c r="EU489" s="68"/>
      <c r="EV489" s="69"/>
    </row>
    <row r="490" spans="1:152" s="29" customFormat="1" ht="15.75" customHeight="1" x14ac:dyDescent="0.2">
      <c r="A490" s="60">
        <f>$A$130</f>
        <v>45595</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6429.7099999999991</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6407.74</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6397.8899999999994</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6407.1299999999992</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6410.54</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6437.4</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6511.16</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6652.8799999999992</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6499.3799999999992</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6611.11</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6648.74</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6636.37</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6618.0999999999995</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6612.7</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6620.12</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6582.03</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6609.86</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6648.6299999999992</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6668.9599999999991</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6745.41</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6686.53</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6561.26</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6424.51</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6616.66</v>
      </c>
      <c r="ER490" s="68"/>
      <c r="ES490" s="68"/>
      <c r="ET490" s="68"/>
      <c r="EU490" s="68"/>
      <c r="EV490" s="69"/>
    </row>
    <row r="491" spans="1:152" s="29" customFormat="1" ht="15.75" customHeight="1" x14ac:dyDescent="0.2">
      <c r="A491" s="60">
        <f>$A$131</f>
        <v>45596</v>
      </c>
      <c r="B491" s="61"/>
      <c r="C491" s="61"/>
      <c r="D491" s="61"/>
      <c r="E491" s="61"/>
      <c r="F491" s="61"/>
      <c r="G491" s="61"/>
      <c r="H491" s="62"/>
      <c r="I491" s="63">
        <f>IF($A491="-","-",ROUND(VLOOKUP($A491+ROUND(LEFT(I$460,1)/24,5),'[1]ОАО "АТС"'!$A$57:$F$800,6,FALSE)+HLOOKUP($DL$458,'[1]Сбытовая надбавка'!$F$5:$H$6,2,FALSE),2)+'[1]Иные услуги'!$C$6+HLOOKUP($DR$457,'[1]Услуги по передаче'!$G$5:$J$7,2,FALSE))</f>
        <v>6427.0999999999995</v>
      </c>
      <c r="J491" s="68"/>
      <c r="K491" s="68"/>
      <c r="L491" s="68"/>
      <c r="M491" s="68"/>
      <c r="N491" s="69"/>
      <c r="O491" s="63">
        <f>IF($A491="-","-",ROUND(VLOOKUP($A491+ROUND(LEFT(O$460,1)/24,5),'[1]ОАО "АТС"'!$A$57:$F$800,6,FALSE)+HLOOKUP($DL$458,'[1]Сбытовая надбавка'!$F$5:$H$6,2,FALSE),2)+'[1]Иные услуги'!$C$6+HLOOKUP($DR$457,'[1]Услуги по передаче'!$G$5:$J$7,2,FALSE))</f>
        <v>6401.15</v>
      </c>
      <c r="P491" s="68"/>
      <c r="Q491" s="68"/>
      <c r="R491" s="68"/>
      <c r="S491" s="68"/>
      <c r="T491" s="69"/>
      <c r="U491" s="63">
        <f>IF($A491="-","-",ROUND(VLOOKUP($A491+ROUND(LEFT(U$460,1)/24,5),'[1]ОАО "АТС"'!$A$57:$F$800,6,FALSE)+HLOOKUP($DL$458,'[1]Сбытовая надбавка'!$F$5:$H$6,2,FALSE),2)+'[1]Иные услуги'!$C$6+HLOOKUP($DR$457,'[1]Услуги по передаче'!$G$5:$J$7,2,FALSE))</f>
        <v>6395.5499999999993</v>
      </c>
      <c r="V491" s="68"/>
      <c r="W491" s="68"/>
      <c r="X491" s="68"/>
      <c r="Y491" s="68"/>
      <c r="Z491" s="69"/>
      <c r="AA491" s="63">
        <f>IF($A491="-","-",ROUND(VLOOKUP($A491+ROUND(LEFT(AA$460,1)/24,5),'[1]ОАО "АТС"'!$A$57:$F$800,6,FALSE)+HLOOKUP($DL$458,'[1]Сбытовая надбавка'!$F$5:$H$6,2,FALSE),2)+'[1]Иные услуги'!$C$6+HLOOKUP($DR$457,'[1]Услуги по передаче'!$G$5:$J$7,2,FALSE))</f>
        <v>6393.09</v>
      </c>
      <c r="AB491" s="68"/>
      <c r="AC491" s="68"/>
      <c r="AD491" s="68"/>
      <c r="AE491" s="68"/>
      <c r="AF491" s="69"/>
      <c r="AG491" s="63">
        <f>IF($A491="-","-",ROUND(VLOOKUP($A491+ROUND(LEFT(AG$460,1)/24,5),'[1]ОАО "АТС"'!$A$57:$F$800,6,FALSE)+HLOOKUP($DL$458,'[1]Сбытовая надбавка'!$F$5:$H$6,2,FALSE),2)+'[1]Иные услуги'!$C$6+HLOOKUP($DR$457,'[1]Услуги по передаче'!$G$5:$J$7,2,FALSE))</f>
        <v>6393.58</v>
      </c>
      <c r="AH491" s="68"/>
      <c r="AI491" s="68"/>
      <c r="AJ491" s="68"/>
      <c r="AK491" s="68"/>
      <c r="AL491" s="69"/>
      <c r="AM491" s="63">
        <f>IF($A491="-","-",ROUND(VLOOKUP($A491+ROUND(LEFT(AM$460,1)/24,5),'[1]ОАО "АТС"'!$A$57:$F$800,6,FALSE)+HLOOKUP($DL$458,'[1]Сбытовая надбавка'!$F$5:$H$6,2,FALSE),2)+'[1]Иные услуги'!$C$6+HLOOKUP($DR$457,'[1]Услуги по передаче'!$G$5:$J$7,2,FALSE))</f>
        <v>6426.08</v>
      </c>
      <c r="AN491" s="68"/>
      <c r="AO491" s="68"/>
      <c r="AP491" s="68"/>
      <c r="AQ491" s="68"/>
      <c r="AR491" s="69"/>
      <c r="AS491" s="63">
        <f>IF($A491="-","-",ROUND(VLOOKUP($A491+ROUND(LEFT(AS$460,1)/24,5),'[1]ОАО "АТС"'!$A$57:$F$800,6,FALSE)+HLOOKUP($DL$458,'[1]Сбытовая надбавка'!$F$5:$H$6,2,FALSE),2)+'[1]Иные услуги'!$C$6+HLOOKUP($DR$457,'[1]Услуги по передаче'!$G$5:$J$7,2,FALSE))</f>
        <v>6494.08</v>
      </c>
      <c r="AT491" s="68"/>
      <c r="AU491" s="68"/>
      <c r="AV491" s="68"/>
      <c r="AW491" s="68"/>
      <c r="AX491" s="69"/>
      <c r="AY491" s="63">
        <f>IF($A491="-","-",ROUND(VLOOKUP($A491+ROUND(LEFT(AY$460,1)/24,5),'[1]ОАО "АТС"'!$A$57:$F$800,6,FALSE)+HLOOKUP($DL$458,'[1]Сбытовая надбавка'!$F$5:$H$6,2,FALSE),2)+'[1]Иные услуги'!$C$6+HLOOKUP($DR$457,'[1]Услуги по передаче'!$G$5:$J$7,2,FALSE))</f>
        <v>6650.23</v>
      </c>
      <c r="AZ491" s="68"/>
      <c r="BA491" s="68"/>
      <c r="BB491" s="68"/>
      <c r="BC491" s="68"/>
      <c r="BD491" s="69"/>
      <c r="BE491" s="63">
        <f>IF($A491="-","-",ROUND(VLOOKUP($A491+ROUND(LEFT(BE$460,1)/24,5),'[1]ОАО "АТС"'!$A$57:$F$800,6,FALSE)+HLOOKUP($DL$458,'[1]Сбытовая надбавка'!$F$5:$H$6,2,FALSE),2)+'[1]Иные услуги'!$C$6+HLOOKUP($DR$457,'[1]Услуги по передаче'!$G$5:$J$7,2,FALSE))</f>
        <v>6496.59</v>
      </c>
      <c r="BF491" s="68"/>
      <c r="BG491" s="68"/>
      <c r="BH491" s="68"/>
      <c r="BI491" s="68"/>
      <c r="BJ491" s="69"/>
      <c r="BK491" s="63">
        <f>IF($A491="-","-",ROUND(VLOOKUP($A491+ROUND(LEFT(BK$460,1)/24,5),'[1]ОАО "АТС"'!$A$57:$F$800,6,FALSE)+HLOOKUP($DL$458,'[1]Сбытовая надбавка'!$F$5:$H$6,2,FALSE),2)+'[1]Иные услуги'!$C$6+HLOOKUP($DR$457,'[1]Услуги по передаче'!$G$5:$J$7,2,FALSE))</f>
        <v>6597</v>
      </c>
      <c r="BL491" s="68"/>
      <c r="BM491" s="68"/>
      <c r="BN491" s="68"/>
      <c r="BO491" s="68"/>
      <c r="BP491" s="69"/>
      <c r="BQ491" s="63">
        <f>IF($A491="-","-",ROUND(VLOOKUP($A491+ROUND(LEFT(BQ$460,2)/24,5),'[1]ОАО "АТС"'!$A$57:$F$800,6,FALSE)+HLOOKUP($DL$458,'[1]Сбытовая надбавка'!$F$5:$H$6,2,FALSE),2)+'[1]Иные услуги'!$C$6+HLOOKUP($DR$457,'[1]Услуги по передаче'!$G$5:$J$7,2,FALSE))</f>
        <v>6610.44</v>
      </c>
      <c r="BR491" s="68"/>
      <c r="BS491" s="68"/>
      <c r="BT491" s="68"/>
      <c r="BU491" s="68"/>
      <c r="BV491" s="69"/>
      <c r="BW491" s="63">
        <f>IF($A491="-","-",ROUND(VLOOKUP($A491+ROUND(LEFT(BW$460,2)/24,5),'[1]ОАО "АТС"'!$A$57:$F$800,6,FALSE)+HLOOKUP($DL$458,'[1]Сбытовая надбавка'!$F$5:$H$6,2,FALSE),2)+'[1]Иные услуги'!$C$6+HLOOKUP($DR$457,'[1]Услуги по передаче'!$G$5:$J$7,2,FALSE))</f>
        <v>6605.7199999999993</v>
      </c>
      <c r="BX491" s="68"/>
      <c r="BY491" s="68"/>
      <c r="BZ491" s="68"/>
      <c r="CA491" s="68"/>
      <c r="CB491" s="69"/>
      <c r="CC491" s="63">
        <f>IF($A491="-","-",ROUND(VLOOKUP($A491+ROUND(LEFT(CC$460,2)/24,5),'[1]ОАО "АТС"'!$A$57:$F$800,6,FALSE)+HLOOKUP($DL$458,'[1]Сбытовая надбавка'!$F$5:$H$6,2,FALSE),2)+'[1]Иные услуги'!$C$6+HLOOKUP($DR$457,'[1]Услуги по передаче'!$G$5:$J$7,2,FALSE))</f>
        <v>6577.61</v>
      </c>
      <c r="CD491" s="68"/>
      <c r="CE491" s="68"/>
      <c r="CF491" s="68"/>
      <c r="CG491" s="68"/>
      <c r="CH491" s="69"/>
      <c r="CI491" s="63">
        <f>IF($A491="-","-",ROUND(VLOOKUP($A491+ROUND(LEFT(CI$460,2)/24,5),'[1]ОАО "АТС"'!$A$57:$F$800,6,FALSE)+HLOOKUP($DL$458,'[1]Сбытовая надбавка'!$F$5:$H$6,2,FALSE),2)+'[1]Иные услуги'!$C$6+HLOOKUP($DR$457,'[1]Услуги по передаче'!$G$5:$J$7,2,FALSE))</f>
        <v>6583.2099999999991</v>
      </c>
      <c r="CJ491" s="68"/>
      <c r="CK491" s="68"/>
      <c r="CL491" s="68"/>
      <c r="CM491" s="68"/>
      <c r="CN491" s="69"/>
      <c r="CO491" s="63">
        <f>IF($A491="-","-",ROUND(VLOOKUP($A491+ROUND(LEFT(CO$460,2)/24,5),'[1]ОАО "АТС"'!$A$57:$F$800,6,FALSE)+HLOOKUP($DL$458,'[1]Сбытовая надбавка'!$F$5:$H$6,2,FALSE),2)+'[1]Иные услуги'!$C$6+HLOOKUP($DR$457,'[1]Услуги по передаче'!$G$5:$J$7,2,FALSE))</f>
        <v>6590.99</v>
      </c>
      <c r="CP491" s="68"/>
      <c r="CQ491" s="68"/>
      <c r="CR491" s="68"/>
      <c r="CS491" s="68"/>
      <c r="CT491" s="69"/>
      <c r="CU491" s="63">
        <f>IF($A491="-","-",ROUND(VLOOKUP($A491+ROUND(LEFT(CU$460,2)/24,5),'[1]ОАО "АТС"'!$A$57:$F$800,6,FALSE)+HLOOKUP($DL$458,'[1]Сбытовая надбавка'!$F$5:$H$6,2,FALSE),2)+'[1]Иные услуги'!$C$6+HLOOKUP($DR$457,'[1]Услуги по передаче'!$G$5:$J$7,2,FALSE))</f>
        <v>6567.91</v>
      </c>
      <c r="CV491" s="68"/>
      <c r="CW491" s="68"/>
      <c r="CX491" s="68"/>
      <c r="CY491" s="68"/>
      <c r="CZ491" s="69"/>
      <c r="DA491" s="63">
        <f>IF($A491="-","-",ROUND(VLOOKUP($A491+ROUND(LEFT(DA$460,2)/24,5),'[1]ОАО "АТС"'!$A$57:$F$800,6,FALSE)+HLOOKUP($DL$458,'[1]Сбытовая надбавка'!$F$5:$H$6,2,FALSE),2)+'[1]Иные услуги'!$C$6+HLOOKUP($DR$457,'[1]Услуги по передаче'!$G$5:$J$7,2,FALSE))</f>
        <v>6592.24</v>
      </c>
      <c r="DB491" s="68"/>
      <c r="DC491" s="68"/>
      <c r="DD491" s="68"/>
      <c r="DE491" s="68"/>
      <c r="DF491" s="69"/>
      <c r="DG491" s="63">
        <f>IF($A491="-","-",ROUND(VLOOKUP($A491+ROUND(LEFT(DG$460,2)/24,5),'[1]ОАО "АТС"'!$A$57:$F$800,6,FALSE)+HLOOKUP($DL$458,'[1]Сбытовая надбавка'!$F$5:$H$6,2,FALSE),2)+'[1]Иные услуги'!$C$6+HLOOKUP($DR$457,'[1]Услуги по передаче'!$G$5:$J$7,2,FALSE))</f>
        <v>6631.37</v>
      </c>
      <c r="DH491" s="68"/>
      <c r="DI491" s="68"/>
      <c r="DJ491" s="68"/>
      <c r="DK491" s="68"/>
      <c r="DL491" s="69"/>
      <c r="DM491" s="63">
        <f>IF($A491="-","-",ROUND(VLOOKUP($A491+ROUND(LEFT(DM$460,2)/24,5),'[1]ОАО "АТС"'!$A$57:$F$800,6,FALSE)+HLOOKUP($DL$458,'[1]Сбытовая надбавка'!$F$5:$H$6,2,FALSE),2)+'[1]Иные услуги'!$C$6+HLOOKUP($DR$457,'[1]Услуги по передаче'!$G$5:$J$7,2,FALSE))</f>
        <v>6659.99</v>
      </c>
      <c r="DN491" s="68"/>
      <c r="DO491" s="68"/>
      <c r="DP491" s="68"/>
      <c r="DQ491" s="68"/>
      <c r="DR491" s="69"/>
      <c r="DS491" s="63">
        <f>IF($A491="-","-",ROUND(VLOOKUP($A491+ROUND(LEFT(DS$460,2)/24,5),'[1]ОАО "АТС"'!$A$57:$F$800,6,FALSE)+HLOOKUP($DL$458,'[1]Сбытовая надбавка'!$F$5:$H$6,2,FALSE),2)+'[1]Иные услуги'!$C$6+HLOOKUP($DR$457,'[1]Услуги по передаче'!$G$5:$J$7,2,FALSE))</f>
        <v>6730.07</v>
      </c>
      <c r="DT491" s="68"/>
      <c r="DU491" s="68"/>
      <c r="DV491" s="68"/>
      <c r="DW491" s="68"/>
      <c r="DX491" s="69"/>
      <c r="DY491" s="63">
        <f>IF($A491="-","-",ROUND(VLOOKUP($A491+ROUND(LEFT(DY$460,2)/24,5),'[1]ОАО "АТС"'!$A$57:$F$800,6,FALSE)+HLOOKUP($DL$458,'[1]Сбытовая надбавка'!$F$5:$H$6,2,FALSE),2)+'[1]Иные услуги'!$C$6+HLOOKUP($DR$457,'[1]Услуги по передаче'!$G$5:$J$7,2,FALSE))</f>
        <v>6679.2999999999993</v>
      </c>
      <c r="DZ491" s="68"/>
      <c r="EA491" s="68"/>
      <c r="EB491" s="68"/>
      <c r="EC491" s="68"/>
      <c r="ED491" s="69"/>
      <c r="EE491" s="63">
        <f>IF($A491="-","-",ROUND(VLOOKUP($A491+ROUND(LEFT(EE$460,2)/24,5),'[1]ОАО "АТС"'!$A$57:$F$800,6,FALSE)+HLOOKUP($DL$458,'[1]Сбытовая надбавка'!$F$5:$H$6,2,FALSE),2)+'[1]Иные услуги'!$C$6+HLOOKUP($DR$457,'[1]Услуги по передаче'!$G$5:$J$7,2,FALSE))</f>
        <v>6565.82</v>
      </c>
      <c r="EF491" s="68"/>
      <c r="EG491" s="68"/>
      <c r="EH491" s="68"/>
      <c r="EI491" s="68"/>
      <c r="EJ491" s="69"/>
      <c r="EK491" s="63">
        <f>IF($A491="-","-",ROUND(VLOOKUP($A491+ROUND(LEFT(EK$460,2)/24,5),'[1]ОАО "АТС"'!$A$57:$F$800,6,FALSE)+HLOOKUP($DL$458,'[1]Сбытовая надбавка'!$F$5:$H$6,2,FALSE),2)+'[1]Иные услуги'!$C$6+HLOOKUP($DR$457,'[1]Услуги по передаче'!$G$5:$J$7,2,FALSE))</f>
        <v>6436.16</v>
      </c>
      <c r="EL491" s="68"/>
      <c r="EM491" s="68"/>
      <c r="EN491" s="68"/>
      <c r="EO491" s="68"/>
      <c r="EP491" s="69"/>
      <c r="EQ491" s="63">
        <f>IF($A491="-","-",ROUND(VLOOKUP($A491+ROUND(LEFT(EQ$460,2)/24,5),'[1]ОАО "АТС"'!$A$57:$F$800,6,FALSE)+HLOOKUP($DL$458,'[1]Сбытовая надбавка'!$F$5:$H$6,2,FALSE),2)+'[1]Иные услуги'!$C$6+HLOOKUP($DR$457,'[1]Услуги по передаче'!$G$5:$J$7,2,FALSE))</f>
        <v>6508.83</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45566</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6381.84</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6382.4599999999991</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6382.4599999999991</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6382.4599999999991</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6382.4599999999991</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6382</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6381.69</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6398.33</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6381.34</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6381.3099999999995</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6411.84</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6422.3499999999995</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6395.3499999999995</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6402.0599999999995</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6408.12</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6402.41</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6397.51</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6381.26</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6444.73</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6473.07</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6414.83</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6380.41</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6380.62</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6410.82</v>
      </c>
      <c r="ER497" s="68"/>
      <c r="ES497" s="68"/>
      <c r="ET497" s="68"/>
      <c r="EU497" s="68"/>
      <c r="EV497" s="69"/>
    </row>
    <row r="498" spans="1:152" s="29" customFormat="1" ht="15.75" customHeight="1" x14ac:dyDescent="0.2">
      <c r="A498" s="60">
        <f>$A$102</f>
        <v>45567</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6385.67</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6381.9599999999991</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6381.98</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6381.98</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6381.9299999999994</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6381.84</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6381.41</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6463.67</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6381.26</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6447.19</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6469.0199999999995</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6468.6299999999992</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6446.28</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6447.36</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6456.65</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6448.8799999999992</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6438.4699999999993</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6423.58</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6497.23</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6533.94</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6467.04</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6380.32</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6380.45</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6485.5999999999995</v>
      </c>
      <c r="ER498" s="68"/>
      <c r="ES498" s="68"/>
      <c r="ET498" s="68"/>
      <c r="EU498" s="68"/>
      <c r="EV498" s="69"/>
    </row>
    <row r="499" spans="1:152" s="29" customFormat="1" ht="15.75" customHeight="1" x14ac:dyDescent="0.2">
      <c r="A499" s="60">
        <f>$A$103</f>
        <v>45568</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6399.92</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6381.53</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6381.59</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6381.58</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6381.5</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6381.44</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6380.87</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6478.6799999999994</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6380.54</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6432.1399999999994</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6471.3899999999994</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6465.32</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6418.12</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6404.8099999999995</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6411.87</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6396.82</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6380.67</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6380.58</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6500.07</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6564.92</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6504.92</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6386.23</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6379.6799999999994</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6452.61</v>
      </c>
      <c r="ER499" s="68"/>
      <c r="ES499" s="68"/>
      <c r="ET499" s="68"/>
      <c r="EU499" s="68"/>
      <c r="EV499" s="69"/>
    </row>
    <row r="500" spans="1:152" s="29" customFormat="1" ht="15.75" customHeight="1" x14ac:dyDescent="0.2">
      <c r="A500" s="60">
        <f>$A$104</f>
        <v>45569</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6385.6799999999994</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6381.76</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6381.82</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6381.83</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6381.74</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6381.51</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6380.7699999999995</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6467.5999999999995</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6380.7</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6420.2099999999991</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6453.4699999999993</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6461.2099999999991</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6428.11</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6414.7099999999991</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6414.6399999999994</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6406.8899999999994</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6391.08</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6412.15</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6528.7999999999993</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6562.23</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6527.5599999999995</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6409.8799999999992</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6379.07</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6505.15</v>
      </c>
      <c r="ER500" s="68"/>
      <c r="ES500" s="68"/>
      <c r="ET500" s="68"/>
      <c r="EU500" s="68"/>
      <c r="EV500" s="69"/>
    </row>
    <row r="501" spans="1:152" s="29" customFormat="1" ht="15.75" customHeight="1" x14ac:dyDescent="0.2">
      <c r="A501" s="60">
        <f>$A$105</f>
        <v>45570</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6403.74</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6381.4699999999993</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6381.5999999999995</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6381.61</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6381.5499999999993</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6381.41</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6380.86</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6380.51</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6380.6299999999992</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6380.79</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6391.32</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6399.84</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6380.7</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6380.7199999999993</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6380.75</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6380.7199999999993</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6380.7199999999993</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6380.73</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6489.17</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6540.54</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6458.1399999999994</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6378.49</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6378.7999999999993</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6479.34</v>
      </c>
      <c r="ER501" s="68"/>
      <c r="ES501" s="68"/>
      <c r="ET501" s="68"/>
      <c r="EU501" s="68"/>
      <c r="EV501" s="69"/>
    </row>
    <row r="502" spans="1:152" s="29" customFormat="1" ht="15.75" customHeight="1" x14ac:dyDescent="0.2">
      <c r="A502" s="60">
        <f>$A$106</f>
        <v>45571</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6404.2099999999991</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6381.49</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6381.59</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6381.61</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6381.57</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6381.5199999999995</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6380.86</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6380.7099999999991</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6380.6799999999994</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6380.7099999999991</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6380.7699999999995</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6380.8099999999995</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6380.7999999999993</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6380.82</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6380.8099999999995</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6380.7999999999993</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6380.8099999999995</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6380.59</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6470.1799999999994</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6533.0499999999993</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6488.28</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6379.04</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6378.9299999999994</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6442.66</v>
      </c>
      <c r="ER502" s="68"/>
      <c r="ES502" s="68"/>
      <c r="ET502" s="68"/>
      <c r="EU502" s="68"/>
      <c r="EV502" s="69"/>
    </row>
    <row r="503" spans="1:152" s="29" customFormat="1" ht="15.75" customHeight="1" x14ac:dyDescent="0.2">
      <c r="A503" s="60">
        <f>$A$107</f>
        <v>45572</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6384.1799999999994</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6381.5999999999995</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6381.69</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6381.69</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6381.58</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6381.58</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6380.91</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6457.42</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6380.79</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6424.6799999999994</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6475.62</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6478.15</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6441.98</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6424.33</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6448.84</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6466.5199999999995</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6455.94</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6475.69</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6532.62</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6561.4699999999993</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6502.11</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6389.23</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6379.76</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6431.3799999999992</v>
      </c>
      <c r="ER503" s="68"/>
      <c r="ES503" s="68"/>
      <c r="ET503" s="68"/>
      <c r="EU503" s="68"/>
      <c r="EV503" s="69"/>
    </row>
    <row r="504" spans="1:152" s="29" customFormat="1" ht="15.75" customHeight="1" x14ac:dyDescent="0.2">
      <c r="A504" s="60">
        <f>$A$108</f>
        <v>45573</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6381.83</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6381.8799999999992</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6381.92</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6381.9299999999994</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6381.8799999999992</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6381.76</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6381.1399999999994</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6430.6399999999994</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6380.7199999999993</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6415.5499999999993</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6461.41</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6464.1799999999994</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6430.41</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6414.5199999999995</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6437.78</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6455.69</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6450.59</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6466.82</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6522.0499999999993</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6549.41</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6490.3799999999992</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6379.86</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6380.11</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6433.26</v>
      </c>
      <c r="ER504" s="68"/>
      <c r="ES504" s="68"/>
      <c r="ET504" s="68"/>
      <c r="EU504" s="68"/>
      <c r="EV504" s="69"/>
    </row>
    <row r="505" spans="1:152" s="29" customFormat="1" ht="15.75" customHeight="1" x14ac:dyDescent="0.2">
      <c r="A505" s="60">
        <f>$A$109</f>
        <v>45574</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6390.15</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6381.7699999999995</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6381.8099999999995</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6381.8099999999995</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6381.79</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6384.44</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6380.7199999999993</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6486</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6380.74</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6447.91</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6470.1399999999994</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6468.1399999999994</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6445.07</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6446.0999999999995</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6453.3799999999992</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6448.42</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6417.09</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6424.1399999999994</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6533.8799999999992</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6580.4299999999994</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6549.23</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6453.37</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6378.78</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6518.9299999999994</v>
      </c>
      <c r="ER505" s="68"/>
      <c r="ES505" s="68"/>
      <c r="ET505" s="68"/>
      <c r="EU505" s="68"/>
      <c r="EV505" s="69"/>
    </row>
    <row r="506" spans="1:152" s="29" customFormat="1" ht="15.75" customHeight="1" x14ac:dyDescent="0.2">
      <c r="A506" s="60">
        <f>$A$110</f>
        <v>45575</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6409.79</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6383.6799999999994</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6381.73</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6381.7199999999993</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6381.66</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6393.94</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6380.73</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6513.32</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6380.28</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6497.3499999999995</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6551.78</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6543.1799999999994</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6497.6299999999992</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6512.84</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6501.0599999999995</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6466.03</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6427.5999999999995</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6428.1299999999992</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6682.3499999999995</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6800.7699999999995</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6623.74</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6489.4599999999991</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6379.3899999999994</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6539.8499999999995</v>
      </c>
      <c r="ER506" s="68"/>
      <c r="ES506" s="68"/>
      <c r="ET506" s="68"/>
      <c r="EU506" s="68"/>
      <c r="EV506" s="69"/>
    </row>
    <row r="507" spans="1:152" s="29" customFormat="1" ht="15.75" customHeight="1" x14ac:dyDescent="0.2">
      <c r="A507" s="60">
        <f>$A$111</f>
        <v>45576</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6406.78</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6386.57</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6381.7999999999993</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6381.79</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6381.75</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6396.65</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6389.7199999999993</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6547.49</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6380.8799999999992</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6484.45</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6508.2999999999993</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6494.98</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6458.16</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6439.5</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6458.76</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6466.26</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6447.37</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6444.67</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6552.61</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6617.86</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6568.17</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6479.53</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6379.09</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6514.3899999999994</v>
      </c>
      <c r="ER507" s="68"/>
      <c r="ES507" s="68"/>
      <c r="ET507" s="68"/>
      <c r="EU507" s="68"/>
      <c r="EV507" s="69"/>
    </row>
    <row r="508" spans="1:152" s="29" customFormat="1" ht="15.75" customHeight="1" x14ac:dyDescent="0.2">
      <c r="A508" s="60">
        <f>$A$112</f>
        <v>45577</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6404.1799999999994</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6381.01</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6381.19</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6381.2099999999991</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6381.2099999999991</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6381.0199999999995</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6380.09</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6379.44</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6380.2699999999995</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6380.37</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6404.9699999999993</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6411.4599999999991</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6404.7199999999993</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6397.32</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6405</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6391.84</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6380.34</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6388.41</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6504.33</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6538.7999999999993</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6499.59</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6418.2699999999995</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6377.29</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6438.53</v>
      </c>
      <c r="ER508" s="68"/>
      <c r="ES508" s="68"/>
      <c r="ET508" s="68"/>
      <c r="EU508" s="68"/>
      <c r="EV508" s="69"/>
    </row>
    <row r="509" spans="1:152" s="29" customFormat="1" ht="15.75" customHeight="1" x14ac:dyDescent="0.2">
      <c r="A509" s="60">
        <f>$A$113</f>
        <v>45578</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6386.9299999999994</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6378.76</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6381.2099999999991</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6382.4599999999991</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6382.4599999999991</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6379.9699999999993</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6381.03</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6380.7099999999991</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6380.9699999999993</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6380.54</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6380.5599999999995</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6380.53</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6380.58</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6380.6399999999994</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6380.7099999999991</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6380.75</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6380.73</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6380.61</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6496.17</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6550.5599999999995</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6521.19</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6415.87</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6379.0499999999993</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6438.0199999999995</v>
      </c>
      <c r="ER509" s="68"/>
      <c r="ES509" s="68"/>
      <c r="ET509" s="68"/>
      <c r="EU509" s="68"/>
      <c r="EV509" s="69"/>
    </row>
    <row r="510" spans="1:152" s="29" customFormat="1" ht="15.75" customHeight="1" x14ac:dyDescent="0.2">
      <c r="A510" s="60">
        <f>$A$114</f>
        <v>45579</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6388.6399999999994</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6384.45</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6382.17</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6382.32</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6382.7</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6402.0999999999995</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6406</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6559.82</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6380.59</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6468.2099999999991</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6486.29</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6496.0599999999995</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6465.8899999999994</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6460.2199999999993</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6460.4299999999994</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6460.9599999999991</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6449.2999999999993</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6459.5599999999995</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6552.9699999999993</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6605.8899999999994</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6546.84</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6454.65</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6378.9</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6484.3899999999994</v>
      </c>
      <c r="ER510" s="68"/>
      <c r="ES510" s="68"/>
      <c r="ET510" s="68"/>
      <c r="EU510" s="68"/>
      <c r="EV510" s="69"/>
    </row>
    <row r="511" spans="1:152" s="29" customFormat="1" ht="15.75" customHeight="1" x14ac:dyDescent="0.2">
      <c r="A511" s="60">
        <f>$A$115</f>
        <v>45580</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6400.6299999999992</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6388.3799999999992</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6384.3799999999992</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6382.41</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6383.53</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6405.78</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6409.65</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6553.2699999999995</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6380.5999999999995</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6463.1799999999994</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6482.4599999999991</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6494</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6462.5599999999995</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6457.03</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6457.2</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6457.5</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6443.75</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6454.4699999999993</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6544.87</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6595.5599999999995</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6543</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6446.9699999999993</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6378.73</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6495.7</v>
      </c>
      <c r="ER511" s="68"/>
      <c r="ES511" s="68"/>
      <c r="ET511" s="68"/>
      <c r="EU511" s="68"/>
      <c r="EV511" s="69"/>
    </row>
    <row r="512" spans="1:152" s="29" customFormat="1" ht="15.75" customHeight="1" x14ac:dyDescent="0.2">
      <c r="A512" s="60">
        <f>$A$116</f>
        <v>45581</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6400.6399999999994</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6387.59</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6382.57</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6381.59</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6381.58</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6404.58</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6425.1399999999994</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6561.7199999999993</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6386.9699999999993</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6494.76</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6530.5</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6524.86</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6479.04</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6478.54</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6491.8499999999995</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6487.1399999999994</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6476.66</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6527.2099999999991</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6575.5199999999995</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6636.3899999999994</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6563.6299999999992</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6457.8099999999995</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6379.4599999999991</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6480.51</v>
      </c>
      <c r="ER512" s="68"/>
      <c r="ES512" s="68"/>
      <c r="ET512" s="68"/>
      <c r="EU512" s="68"/>
      <c r="EV512" s="69"/>
    </row>
    <row r="513" spans="1:152" s="29" customFormat="1" ht="15.75" customHeight="1" x14ac:dyDescent="0.2">
      <c r="A513" s="60">
        <f>$A$117</f>
        <v>45582</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6394.58</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6386.51</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6382.3799999999992</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6381.7199999999993</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6381.7099999999991</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6401.75</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6407.67</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6518.65</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6391.98</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6483.49</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6512.65</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6505.9299999999994</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6465.48</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6467.0999999999995</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6477.99</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6471.9</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6468.4</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6527.62</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6568.26</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6624.58</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6550.0599999999995</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6456.45</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6379.8899999999994</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6468.6299999999992</v>
      </c>
      <c r="ER513" s="68"/>
      <c r="ES513" s="68"/>
      <c r="ET513" s="68"/>
      <c r="EU513" s="68"/>
      <c r="EV513" s="69"/>
    </row>
    <row r="514" spans="1:152" s="29" customFormat="1" ht="15.75" customHeight="1" x14ac:dyDescent="0.2">
      <c r="A514" s="60">
        <f>$A$118</f>
        <v>45583</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6398.12</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6388.3099999999995</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6383.11</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6383.03</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6383.26</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6400.49</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6423.3499999999995</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6560.0999999999995</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6463.5</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6568.73</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6593.61</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6577.2699999999995</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6545.5199999999995</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6537.45</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6536.19</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6542.78</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6559.82</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6587.44</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6615.94</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6671.04</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6631.84</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6556.01</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6411.3099999999995</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6516.44</v>
      </c>
      <c r="ER514" s="68"/>
      <c r="ES514" s="68"/>
      <c r="ET514" s="68"/>
      <c r="EU514" s="68"/>
      <c r="EV514" s="69"/>
    </row>
    <row r="515" spans="1:152" s="29" customFormat="1" ht="15.75" customHeight="1" x14ac:dyDescent="0.2">
      <c r="A515" s="60">
        <f>$A$119</f>
        <v>45584</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6441.37</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6401.9699999999993</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6389.76</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6387.4299999999994</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6389.2199999999993</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6411.65</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6388</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6464.49</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6381.07</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6446.2099999999991</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6498.4699999999993</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6503.82</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6492.76</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6481.79</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6487.57</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6481.7999999999993</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6487.7099999999991</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6532.4599999999991</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6586.75</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6634.2</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6584.12</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6504.28</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6380.4</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6531.8099999999995</v>
      </c>
      <c r="ER515" s="68"/>
      <c r="ES515" s="68"/>
      <c r="ET515" s="68"/>
      <c r="EU515" s="68"/>
      <c r="EV515" s="69"/>
    </row>
    <row r="516" spans="1:152" s="29" customFormat="1" ht="15.75" customHeight="1" x14ac:dyDescent="0.2">
      <c r="A516" s="60">
        <f>$A$120</f>
        <v>45585</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6446.17</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6411.5499999999993</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6396.83</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6389.59</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6391.2199999999993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6412.3099999999995</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6381.07</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6417.4599999999991</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6381.11</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6381.2099999999991</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6416.25</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6446.61</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6451.51</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6457.36</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6463.19</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6481.28</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6504.7999999999993</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6560.7099999999991</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6600.95</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6666.4599999999991</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6604.5999999999995</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6539.08</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6380.37</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6580.5499999999993</v>
      </c>
      <c r="ER516" s="68"/>
      <c r="ES516" s="68"/>
      <c r="ET516" s="68"/>
      <c r="EU516" s="68"/>
      <c r="EV516" s="69"/>
    </row>
    <row r="517" spans="1:152" s="29" customFormat="1" ht="15.75" customHeight="1" x14ac:dyDescent="0.2">
      <c r="A517" s="60">
        <f>$A$121</f>
        <v>45586</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6418.23</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6394.84</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6389.7199999999993</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6388.91</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6391.04</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6424.8899999999994</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6475.9599999999991</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6619.4</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6452.32</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6554.04</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6591.25</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6598.62</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6560.1799999999994</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6558.57</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6552.69</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6551.3899999999994</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6559.2999999999993</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6614.7999999999993</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6668.3899999999994</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6720.1299999999992</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6656.94</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6565.24</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6416.36</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6571.0999999999995</v>
      </c>
      <c r="ER517" s="68"/>
      <c r="ES517" s="68"/>
      <c r="ET517" s="68"/>
      <c r="EU517" s="68"/>
      <c r="EV517" s="69"/>
    </row>
    <row r="518" spans="1:152" s="29" customFormat="1" ht="15.75" customHeight="1" x14ac:dyDescent="0.2">
      <c r="A518" s="60">
        <f>$A$122</f>
        <v>45587</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6423.9299999999994</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6394.53</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6389.4</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6387.15</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6390.4</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6428.53</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6494.0999999999995</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6618.33</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6444.3499999999995</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6557.49</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6601.6799999999994</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6608.4299999999994</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6573.5199999999995</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6565.6299999999992</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6562.83</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6564.98</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6534.29</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6574.26</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6617.95</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6685.3899999999994</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6649.42</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6648.24</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6395.61</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6598.2</v>
      </c>
      <c r="ER518" s="68"/>
      <c r="ES518" s="68"/>
      <c r="ET518" s="68"/>
      <c r="EU518" s="68"/>
      <c r="EV518" s="69"/>
    </row>
    <row r="519" spans="1:152" s="29" customFormat="1" ht="15.75" customHeight="1" x14ac:dyDescent="0.2">
      <c r="A519" s="60">
        <f>$A$123</f>
        <v>45588</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6447.74</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6411.99</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6400.6399999999994</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6398.1299999999992</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6398.7099999999991</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6432.78</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6507.42</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6631.86</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6481.58</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6579.7999999999993</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6615.41</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6605.28</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6579.9299999999994</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6580.5199999999995</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6593.91</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6571.26</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6581.78</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6617.32</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6625.28</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6671.78</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6614.95</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6501.0499999999993</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6380.26</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6534.78</v>
      </c>
      <c r="ER519" s="68"/>
      <c r="ES519" s="68"/>
      <c r="ET519" s="68"/>
      <c r="EU519" s="68"/>
      <c r="EV519" s="69"/>
    </row>
    <row r="520" spans="1:152" s="29" customFormat="1" ht="15.75" customHeight="1" x14ac:dyDescent="0.2">
      <c r="A520" s="60">
        <f>$A$124</f>
        <v>45589</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6434.09</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6406.7099999999991</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6397.83</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6394.5999999999995</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6398.36</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6427.8899999999994</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6491.9699999999993</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6618.23</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6485.92</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6586.7999999999993</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6616.54</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6606.11</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6581.4699999999993</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6586.9</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6603.0499999999993</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6577.7199999999993</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6621.0999999999995</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6659.19</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6683.2199999999993</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6785.53</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6695.42</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6547.44</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6404.99</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6608.44</v>
      </c>
      <c r="ER520" s="68"/>
      <c r="ES520" s="68"/>
      <c r="ET520" s="68"/>
      <c r="EU520" s="68"/>
      <c r="EV520" s="69"/>
    </row>
    <row r="521" spans="1:152" s="29" customFormat="1" ht="15.75" customHeight="1" x14ac:dyDescent="0.2">
      <c r="A521" s="60">
        <f>$A$125</f>
        <v>45590</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6427.15</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6402.94</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6397.69</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6395.04</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6398.37</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6419.0999999999995</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6464.08</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6553.61</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6394.34</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6547.8899999999994</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6583.09</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6570.84</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6543.8799999999992</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6547.0199999999995</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6563.16</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6536.91</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6572</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6602.99</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6619.4699999999993</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6663.69</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6604.87</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6474.6399999999994</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6379.5999999999995</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6516.65</v>
      </c>
      <c r="ER521" s="68"/>
      <c r="ES521" s="68"/>
      <c r="ET521" s="68"/>
      <c r="EU521" s="68"/>
      <c r="EV521" s="69"/>
    </row>
    <row r="522" spans="1:152" s="29" customFormat="1" ht="15.75" customHeight="1" x14ac:dyDescent="0.2">
      <c r="A522" s="60">
        <f>$A$126</f>
        <v>45591</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6457.5199999999995</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6421.79</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6402.32</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6397.6299999999992</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6401.5999999999995</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6415.34</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6442.74</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6506.83</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6380.24</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6463.95</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6508.2699999999995</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6511.49</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6500.7</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6495</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6500.7099999999991</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6494.45</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6511.2199999999993</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6587.84</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6650.4599999999991</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6902.5399999999991</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6724.4</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6545.12</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6379.29</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6582.28</v>
      </c>
      <c r="ER522" s="68"/>
      <c r="ES522" s="68"/>
      <c r="ET522" s="68"/>
      <c r="EU522" s="68"/>
      <c r="EV522" s="69"/>
    </row>
    <row r="523" spans="1:152" s="29" customFormat="1" ht="15.75" customHeight="1" x14ac:dyDescent="0.2">
      <c r="A523" s="60">
        <f>$A$127</f>
        <v>45592</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6485.2999999999993</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6437.8099999999995</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6413.42</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6401.87</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6402.24</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6425.29</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6400.7999999999993</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6436.4599999999991</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6379.6399999999994</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6388.01</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6453.2199999999993</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6485.25</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6490.74</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6498.3499999999995</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6504.83</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6524.6299999999992</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6563.95</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6621.45</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6667.99</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6751.08</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6700.59</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6612.2099999999991</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6430.16</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6581.7099999999991</v>
      </c>
      <c r="ER523" s="68"/>
      <c r="ES523" s="68"/>
      <c r="ET523" s="68"/>
      <c r="EU523" s="68"/>
      <c r="EV523" s="69"/>
    </row>
    <row r="524" spans="1:152" s="29" customFormat="1" ht="15.75" customHeight="1" x14ac:dyDescent="0.2">
      <c r="A524" s="60">
        <f>$A$128</f>
        <v>45593</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6454.44</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6420.36</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6405.8799999999992</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6400.16</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6396.54</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6439.5999999999995</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6543.9599999999991</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6682.32</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6519.53</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6594.28</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6627.7199999999993</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6618.75</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6593.4699999999993</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6624.0599999999995</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6608.3099999999995</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6581.5199999999995</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6608.0999999999995</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6640.9299999999994</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6655.08</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6707.0599999999995</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6661.49</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6557.87</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6451.12</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6606.79</v>
      </c>
      <c r="ER524" s="68"/>
      <c r="ES524" s="68"/>
      <c r="ET524" s="68"/>
      <c r="EU524" s="68"/>
      <c r="EV524" s="69"/>
    </row>
    <row r="525" spans="1:152" s="29" customFormat="1" ht="15.75" customHeight="1" x14ac:dyDescent="0.2">
      <c r="A525" s="60">
        <f>$A$129</f>
        <v>45594</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6475.09</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6416.1399999999994</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6407.2699999999995</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6412.08</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6415.5</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6454.2099999999991</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6540.2999999999993</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6646.45</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6505.3799999999992</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6610.29</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6655.7</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6639.03</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6613.03</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6612.54</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6627.61</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6591.5499999999993</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6624.91</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6654.41</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6674.26</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6732.86</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6685.76</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6564.26</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6422.5199999999995</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6619.67</v>
      </c>
      <c r="ER525" s="68"/>
      <c r="ES525" s="68"/>
      <c r="ET525" s="68"/>
      <c r="EU525" s="68"/>
      <c r="EV525" s="69"/>
    </row>
    <row r="526" spans="1:152" s="29" customFormat="1" ht="15.75" customHeight="1" x14ac:dyDescent="0.2">
      <c r="A526" s="60">
        <f>$A$130</f>
        <v>45595</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6429.7099999999991</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6407.74</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6397.8899999999994</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6407.1299999999992</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6410.54</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6437.4</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6511.16</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6652.8799999999992</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6499.3799999999992</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6611.11</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6648.74</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6636.37</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6618.0999999999995</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6612.7</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6620.12</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6582.03</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6609.86</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6648.6299999999992</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6668.9599999999991</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6745.41</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6686.53</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6561.26</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6424.51</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6616.66</v>
      </c>
      <c r="ER526" s="68"/>
      <c r="ES526" s="68"/>
      <c r="ET526" s="68"/>
      <c r="EU526" s="68"/>
      <c r="EV526" s="69"/>
    </row>
    <row r="527" spans="1:152" s="29" customFormat="1" ht="15.75" customHeight="1" x14ac:dyDescent="0.2">
      <c r="A527" s="60">
        <f>$A$131</f>
        <v>45596</v>
      </c>
      <c r="B527" s="61"/>
      <c r="C527" s="61"/>
      <c r="D527" s="61"/>
      <c r="E527" s="61"/>
      <c r="F527" s="61"/>
      <c r="G527" s="61"/>
      <c r="H527" s="62"/>
      <c r="I527" s="63">
        <f>IF($A527="-","-",ROUND(VLOOKUP($A527+ROUND(LEFT(I$496,1)/24,5),'[1]ОАО "АТС"'!$A$57:$F$800,6,FALSE)+HLOOKUP($DL$494,'[1]Сбытовая надбавка'!$F$5:$H$6,2,FALSE),2)+'[1]Иные услуги'!$C$6+HLOOKUP($DR$493,'[1]Услуги по передаче'!$G$5:$J$7,2,FALSE))</f>
        <v>6427.0999999999995</v>
      </c>
      <c r="J527" s="68"/>
      <c r="K527" s="68"/>
      <c r="L527" s="68"/>
      <c r="M527" s="68"/>
      <c r="N527" s="69"/>
      <c r="O527" s="63">
        <f>IF($A527="-","-",ROUND(VLOOKUP($A527+ROUND(LEFT(O$496,1)/24,5),'[1]ОАО "АТС"'!$A$57:$F$800,6,FALSE)+HLOOKUP($DL$494,'[1]Сбытовая надбавка'!$F$5:$H$6,2,FALSE),2)+'[1]Иные услуги'!$C$6+HLOOKUP($DR$493,'[1]Услуги по передаче'!$G$5:$J$7,2,FALSE))</f>
        <v>6401.15</v>
      </c>
      <c r="P527" s="68"/>
      <c r="Q527" s="68"/>
      <c r="R527" s="68"/>
      <c r="S527" s="68"/>
      <c r="T527" s="69"/>
      <c r="U527" s="63">
        <f>IF($A527="-","-",ROUND(VLOOKUP($A527+ROUND(LEFT(U$496,1)/24,5),'[1]ОАО "АТС"'!$A$57:$F$800,6,FALSE)+HLOOKUP($DL$494,'[1]Сбытовая надбавка'!$F$5:$H$6,2,FALSE),2)+'[1]Иные услуги'!$C$6+HLOOKUP($DR$493,'[1]Услуги по передаче'!$G$5:$J$7,2,FALSE))</f>
        <v>6395.5499999999993</v>
      </c>
      <c r="V527" s="68"/>
      <c r="W527" s="68"/>
      <c r="X527" s="68"/>
      <c r="Y527" s="68"/>
      <c r="Z527" s="69"/>
      <c r="AA527" s="63">
        <f>IF($A527="-","-",ROUND(VLOOKUP($A527+ROUND(LEFT(AA$496,1)/24,5),'[1]ОАО "АТС"'!$A$57:$F$800,6,FALSE)+HLOOKUP($DL$494,'[1]Сбытовая надбавка'!$F$5:$H$6,2,FALSE),2)+'[1]Иные услуги'!$C$6+HLOOKUP($DR$493,'[1]Услуги по передаче'!$G$5:$J$7,2,FALSE))</f>
        <v>6393.09</v>
      </c>
      <c r="AB527" s="68"/>
      <c r="AC527" s="68"/>
      <c r="AD527" s="68"/>
      <c r="AE527" s="68"/>
      <c r="AF527" s="69"/>
      <c r="AG527" s="63">
        <f>IF($A527="-","-",ROUND(VLOOKUP($A527+ROUND(LEFT(AG$496,1)/24,5),'[1]ОАО "АТС"'!$A$57:$F$800,6,FALSE)+HLOOKUP($DL$494,'[1]Сбытовая надбавка'!$F$5:$H$6,2,FALSE),2)+'[1]Иные услуги'!$C$6+HLOOKUP($DR$493,'[1]Услуги по передаче'!$G$5:$J$7,2,FALSE))</f>
        <v>6393.58</v>
      </c>
      <c r="AH527" s="68"/>
      <c r="AI527" s="68"/>
      <c r="AJ527" s="68"/>
      <c r="AK527" s="68"/>
      <c r="AL527" s="69"/>
      <c r="AM527" s="63">
        <f>IF($A527="-","-",ROUND(VLOOKUP($A527+ROUND(LEFT(AM$496,1)/24,5),'[1]ОАО "АТС"'!$A$57:$F$800,6,FALSE)+HLOOKUP($DL$494,'[1]Сбытовая надбавка'!$F$5:$H$6,2,FALSE),2)+'[1]Иные услуги'!$C$6+HLOOKUP($DR$493,'[1]Услуги по передаче'!$G$5:$J$7,2,FALSE))</f>
        <v>6426.08</v>
      </c>
      <c r="AN527" s="68"/>
      <c r="AO527" s="68"/>
      <c r="AP527" s="68"/>
      <c r="AQ527" s="68"/>
      <c r="AR527" s="69"/>
      <c r="AS527" s="63">
        <f>IF($A527="-","-",ROUND(VLOOKUP($A527+ROUND(LEFT(AS$496,1)/24,5),'[1]ОАО "АТС"'!$A$57:$F$800,6,FALSE)+HLOOKUP($DL$494,'[1]Сбытовая надбавка'!$F$5:$H$6,2,FALSE),2)+'[1]Иные услуги'!$C$6+HLOOKUP($DR$493,'[1]Услуги по передаче'!$G$5:$J$7,2,FALSE))</f>
        <v>6494.08</v>
      </c>
      <c r="AT527" s="68"/>
      <c r="AU527" s="68"/>
      <c r="AV527" s="68"/>
      <c r="AW527" s="68"/>
      <c r="AX527" s="69"/>
      <c r="AY527" s="63">
        <f>IF($A527="-","-",ROUND(VLOOKUP($A527+ROUND(LEFT(AY$496,1)/24,5),'[1]ОАО "АТС"'!$A$57:$F$800,6,FALSE)+HLOOKUP($DL$494,'[1]Сбытовая надбавка'!$F$5:$H$6,2,FALSE),2)+'[1]Иные услуги'!$C$6+HLOOKUP($DR$493,'[1]Услуги по передаче'!$G$5:$J$7,2,FALSE))</f>
        <v>6650.23</v>
      </c>
      <c r="AZ527" s="68"/>
      <c r="BA527" s="68"/>
      <c r="BB527" s="68"/>
      <c r="BC527" s="68"/>
      <c r="BD527" s="69"/>
      <c r="BE527" s="63">
        <f>IF($A527="-","-",ROUND(VLOOKUP($A527+ROUND(LEFT(BE$496,1)/24,5),'[1]ОАО "АТС"'!$A$57:$F$800,6,FALSE)+HLOOKUP($DL$494,'[1]Сбытовая надбавка'!$F$5:$H$6,2,FALSE),2)+'[1]Иные услуги'!$C$6+HLOOKUP($DR$493,'[1]Услуги по передаче'!$G$5:$J$7,2,FALSE))</f>
        <v>6496.59</v>
      </c>
      <c r="BF527" s="68"/>
      <c r="BG527" s="68"/>
      <c r="BH527" s="68"/>
      <c r="BI527" s="68"/>
      <c r="BJ527" s="69"/>
      <c r="BK527" s="63">
        <f>IF($A527="-","-",ROUND(VLOOKUP($A527+ROUND(LEFT(BK$496,1)/24,5),'[1]ОАО "АТС"'!$A$57:$F$800,6,FALSE)+HLOOKUP($DL$494,'[1]Сбытовая надбавка'!$F$5:$H$6,2,FALSE),2)+'[1]Иные услуги'!$C$6+HLOOKUP($DR$493,'[1]Услуги по передаче'!$G$5:$J$7,2,FALSE))</f>
        <v>6597</v>
      </c>
      <c r="BL527" s="68"/>
      <c r="BM527" s="68"/>
      <c r="BN527" s="68"/>
      <c r="BO527" s="68"/>
      <c r="BP527" s="69"/>
      <c r="BQ527" s="63">
        <f>IF($A527="-","-",ROUND(VLOOKUP($A527+ROUND(LEFT(BQ$496,2)/24,5),'[1]ОАО "АТС"'!$A$57:$F$800,6,FALSE)+HLOOKUP($DL$494,'[1]Сбытовая надбавка'!$F$5:$H$6,2,FALSE),2)+'[1]Иные услуги'!$C$6+HLOOKUP($DR$493,'[1]Услуги по передаче'!$G$5:$J$7,2,FALSE))</f>
        <v>6610.44</v>
      </c>
      <c r="BR527" s="68"/>
      <c r="BS527" s="68"/>
      <c r="BT527" s="68"/>
      <c r="BU527" s="68"/>
      <c r="BV527" s="69"/>
      <c r="BW527" s="63">
        <f>IF($A527="-","-",ROUND(VLOOKUP($A527+ROUND(LEFT(BW$496,2)/24,5),'[1]ОАО "АТС"'!$A$57:$F$800,6,FALSE)+HLOOKUP($DL$494,'[1]Сбытовая надбавка'!$F$5:$H$6,2,FALSE),2)+'[1]Иные услуги'!$C$6+HLOOKUP($DR$493,'[1]Услуги по передаче'!$G$5:$J$7,2,FALSE))</f>
        <v>6605.7199999999993</v>
      </c>
      <c r="BX527" s="68"/>
      <c r="BY527" s="68"/>
      <c r="BZ527" s="68"/>
      <c r="CA527" s="68"/>
      <c r="CB527" s="69"/>
      <c r="CC527" s="63">
        <f>IF($A527="-","-",ROUND(VLOOKUP($A527+ROUND(LEFT(CC$496,2)/24,5),'[1]ОАО "АТС"'!$A$57:$F$800,6,FALSE)+HLOOKUP($DL$494,'[1]Сбытовая надбавка'!$F$5:$H$6,2,FALSE),2)+'[1]Иные услуги'!$C$6+HLOOKUP($DR$493,'[1]Услуги по передаче'!$G$5:$J$7,2,FALSE))</f>
        <v>6577.61</v>
      </c>
      <c r="CD527" s="68"/>
      <c r="CE527" s="68"/>
      <c r="CF527" s="68"/>
      <c r="CG527" s="68"/>
      <c r="CH527" s="69"/>
      <c r="CI527" s="63">
        <f>IF($A527="-","-",ROUND(VLOOKUP($A527+ROUND(LEFT(CI$496,2)/24,5),'[1]ОАО "АТС"'!$A$57:$F$800,6,FALSE)+HLOOKUP($DL$494,'[1]Сбытовая надбавка'!$F$5:$H$6,2,FALSE),2)+'[1]Иные услуги'!$C$6+HLOOKUP($DR$493,'[1]Услуги по передаче'!$G$5:$J$7,2,FALSE))</f>
        <v>6583.2099999999991</v>
      </c>
      <c r="CJ527" s="68"/>
      <c r="CK527" s="68"/>
      <c r="CL527" s="68"/>
      <c r="CM527" s="68"/>
      <c r="CN527" s="69"/>
      <c r="CO527" s="63">
        <f>IF($A527="-","-",ROUND(VLOOKUP($A527+ROUND(LEFT(CO$496,2)/24,5),'[1]ОАО "АТС"'!$A$57:$F$800,6,FALSE)+HLOOKUP($DL$494,'[1]Сбытовая надбавка'!$F$5:$H$6,2,FALSE),2)+'[1]Иные услуги'!$C$6+HLOOKUP($DR$493,'[1]Услуги по передаче'!$G$5:$J$7,2,FALSE))</f>
        <v>6590.99</v>
      </c>
      <c r="CP527" s="68"/>
      <c r="CQ527" s="68"/>
      <c r="CR527" s="68"/>
      <c r="CS527" s="68"/>
      <c r="CT527" s="69"/>
      <c r="CU527" s="63">
        <f>IF($A527="-","-",ROUND(VLOOKUP($A527+ROUND(LEFT(CU$496,2)/24,5),'[1]ОАО "АТС"'!$A$57:$F$800,6,FALSE)+HLOOKUP($DL$494,'[1]Сбытовая надбавка'!$F$5:$H$6,2,FALSE),2)+'[1]Иные услуги'!$C$6+HLOOKUP($DR$493,'[1]Услуги по передаче'!$G$5:$J$7,2,FALSE))</f>
        <v>6567.91</v>
      </c>
      <c r="CV527" s="68"/>
      <c r="CW527" s="68"/>
      <c r="CX527" s="68"/>
      <c r="CY527" s="68"/>
      <c r="CZ527" s="69"/>
      <c r="DA527" s="63">
        <f>IF($A527="-","-",ROUND(VLOOKUP($A527+ROUND(LEFT(DA$496,2)/24,5),'[1]ОАО "АТС"'!$A$57:$F$800,6,FALSE)+HLOOKUP($DL$494,'[1]Сбытовая надбавка'!$F$5:$H$6,2,FALSE),2)+'[1]Иные услуги'!$C$6+HLOOKUP($DR$493,'[1]Услуги по передаче'!$G$5:$J$7,2,FALSE))</f>
        <v>6592.24</v>
      </c>
      <c r="DB527" s="68"/>
      <c r="DC527" s="68"/>
      <c r="DD527" s="68"/>
      <c r="DE527" s="68"/>
      <c r="DF527" s="69"/>
      <c r="DG527" s="63">
        <f>IF($A527="-","-",ROUND(VLOOKUP($A527+ROUND(LEFT(DG$496,2)/24,5),'[1]ОАО "АТС"'!$A$57:$F$800,6,FALSE)+HLOOKUP($DL$494,'[1]Сбытовая надбавка'!$F$5:$H$6,2,FALSE),2)+'[1]Иные услуги'!$C$6+HLOOKUP($DR$493,'[1]Услуги по передаче'!$G$5:$J$7,2,FALSE))</f>
        <v>6631.37</v>
      </c>
      <c r="DH527" s="68"/>
      <c r="DI527" s="68"/>
      <c r="DJ527" s="68"/>
      <c r="DK527" s="68"/>
      <c r="DL527" s="69"/>
      <c r="DM527" s="63">
        <f>IF($A527="-","-",ROUND(VLOOKUP($A527+ROUND(LEFT(DM$496,2)/24,5),'[1]ОАО "АТС"'!$A$57:$F$800,6,FALSE)+HLOOKUP($DL$494,'[1]Сбытовая надбавка'!$F$5:$H$6,2,FALSE),2)+'[1]Иные услуги'!$C$6+HLOOKUP($DR$493,'[1]Услуги по передаче'!$G$5:$J$7,2,FALSE))</f>
        <v>6659.99</v>
      </c>
      <c r="DN527" s="68"/>
      <c r="DO527" s="68"/>
      <c r="DP527" s="68"/>
      <c r="DQ527" s="68"/>
      <c r="DR527" s="69"/>
      <c r="DS527" s="63">
        <f>IF($A527="-","-",ROUND(VLOOKUP($A527+ROUND(LEFT(DS$496,2)/24,5),'[1]ОАО "АТС"'!$A$57:$F$800,6,FALSE)+HLOOKUP($DL$494,'[1]Сбытовая надбавка'!$F$5:$H$6,2,FALSE),2)+'[1]Иные услуги'!$C$6+HLOOKUP($DR$493,'[1]Услуги по передаче'!$G$5:$J$7,2,FALSE))</f>
        <v>6730.07</v>
      </c>
      <c r="DT527" s="68"/>
      <c r="DU527" s="68"/>
      <c r="DV527" s="68"/>
      <c r="DW527" s="68"/>
      <c r="DX527" s="69"/>
      <c r="DY527" s="63">
        <f>IF($A527="-","-",ROUND(VLOOKUP($A527+ROUND(LEFT(DY$496,2)/24,5),'[1]ОАО "АТС"'!$A$57:$F$800,6,FALSE)+HLOOKUP($DL$494,'[1]Сбытовая надбавка'!$F$5:$H$6,2,FALSE),2)+'[1]Иные услуги'!$C$6+HLOOKUP($DR$493,'[1]Услуги по передаче'!$G$5:$J$7,2,FALSE))</f>
        <v>6679.2999999999993</v>
      </c>
      <c r="DZ527" s="68"/>
      <c r="EA527" s="68"/>
      <c r="EB527" s="68"/>
      <c r="EC527" s="68"/>
      <c r="ED527" s="69"/>
      <c r="EE527" s="63">
        <f>IF($A527="-","-",ROUND(VLOOKUP($A527+ROUND(LEFT(EE$496,2)/24,5),'[1]ОАО "АТС"'!$A$57:$F$800,6,FALSE)+HLOOKUP($DL$494,'[1]Сбытовая надбавка'!$F$5:$H$6,2,FALSE),2)+'[1]Иные услуги'!$C$6+HLOOKUP($DR$493,'[1]Услуги по передаче'!$G$5:$J$7,2,FALSE))</f>
        <v>6565.82</v>
      </c>
      <c r="EF527" s="68"/>
      <c r="EG527" s="68"/>
      <c r="EH527" s="68"/>
      <c r="EI527" s="68"/>
      <c r="EJ527" s="69"/>
      <c r="EK527" s="63">
        <f>IF($A527="-","-",ROUND(VLOOKUP($A527+ROUND(LEFT(EK$496,2)/24,5),'[1]ОАО "АТС"'!$A$57:$F$800,6,FALSE)+HLOOKUP($DL$494,'[1]Сбытовая надбавка'!$F$5:$H$6,2,FALSE),2)+'[1]Иные услуги'!$C$6+HLOOKUP($DR$493,'[1]Услуги по передаче'!$G$5:$J$7,2,FALSE))</f>
        <v>6436.16</v>
      </c>
      <c r="EL527" s="68"/>
      <c r="EM527" s="68"/>
      <c r="EN527" s="68"/>
      <c r="EO527" s="68"/>
      <c r="EP527" s="69"/>
      <c r="EQ527" s="63">
        <f>IF($A527="-","-",ROUND(VLOOKUP($A527+ROUND(LEFT(EQ$496,2)/24,5),'[1]ОАО "АТС"'!$A$57:$F$800,6,FALSE)+HLOOKUP($DL$494,'[1]Сбытовая надбавка'!$F$5:$H$6,2,FALSE),2)+'[1]Иные услуги'!$C$6+HLOOKUP($DR$493,'[1]Услуги по передаче'!$G$5:$J$7,2,FALSE))</f>
        <v>6508.83</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625223.65999999992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45566</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2326.4899999999998</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2327.11</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2327.11</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2327.11</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2327.11</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2326.65</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2326.34</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2342.98</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2325.9899999999998</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2325.96</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2356.4899999999998</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2367</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2340</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2346.71</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2352.77</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2347.06</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2342.16</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2325.91</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2389.38</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2417.7199999999998</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2359.48</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2325.06</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2325.27</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2355.4699999999998</v>
      </c>
      <c r="ER542" s="68"/>
      <c r="ES542" s="68"/>
      <c r="ET542" s="68"/>
      <c r="EU542" s="68"/>
      <c r="EV542" s="69"/>
    </row>
    <row r="543" spans="1:152" s="29" customFormat="1" ht="15.75" customHeight="1" x14ac:dyDescent="0.2">
      <c r="A543" s="60">
        <f>$A$102</f>
        <v>45567</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2330.3199999999997</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2326.61</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2326.63</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2326.63</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2326.58</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2326.4899999999998</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2326.06</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2408.3199999999997</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2325.91</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2391.84</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2413.67</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2413.2799999999997</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2390.9299999999998</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2392.0099999999998</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2401.2999999999997</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2393.5299999999997</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2383.12</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2368.23</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2441.88</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2478.59</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2411.69</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2324.9699999999998</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2325.1</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2430.25</v>
      </c>
      <c r="ER543" s="68"/>
      <c r="ES543" s="68"/>
      <c r="ET543" s="68"/>
      <c r="EU543" s="68"/>
      <c r="EV543" s="69"/>
    </row>
    <row r="544" spans="1:152" s="29" customFormat="1" ht="15.75" customHeight="1" x14ac:dyDescent="0.2">
      <c r="A544" s="60">
        <f>$A$103</f>
        <v>45568</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2344.5699999999997</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2326.1799999999998</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2326.2399999999998</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2326.23</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2326.15</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2326.09</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2325.52</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2423.33</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2325.19</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2376.79</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2416.04</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2409.9699999999998</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2362.77</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2349.46</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2356.52</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2341.4699999999998</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2325.3199999999997</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2325.23</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2444.7199999999998</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2509.5699999999997</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2449.5699999999997</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2330.88</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2324.33</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2397.2599999999998</v>
      </c>
      <c r="ER544" s="68"/>
      <c r="ES544" s="68"/>
      <c r="ET544" s="68"/>
      <c r="EU544" s="68"/>
      <c r="EV544" s="69"/>
    </row>
    <row r="545" spans="1:152" s="29" customFormat="1" ht="15.75" customHeight="1" x14ac:dyDescent="0.2">
      <c r="A545" s="60">
        <f>$A$104</f>
        <v>45569</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2330.33</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2326.41</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2326.4699999999998</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2326.48</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2326.39</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2326.16</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2325.42</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2412.25</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2325.35</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2364.86</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2398.12</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2405.86</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2372.7599999999998</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2359.36</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2359.29</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2351.54</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2335.73</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2356.7999999999997</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2473.4499999999998</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2506.88</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2472.21</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2354.5299999999997</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2323.7199999999998</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2449.7999999999997</v>
      </c>
      <c r="ER545" s="68"/>
      <c r="ES545" s="68"/>
      <c r="ET545" s="68"/>
      <c r="EU545" s="68"/>
      <c r="EV545" s="69"/>
    </row>
    <row r="546" spans="1:152" s="29" customFormat="1" ht="15.75" customHeight="1" x14ac:dyDescent="0.2">
      <c r="A546" s="60">
        <f>$A$105</f>
        <v>45570</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2348.39</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2326.12</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2326.25</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2326.2599999999998</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2326.1999999999998</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2326.06</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2325.5099999999998</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2325.16</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2325.2799999999997</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2325.44</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2335.9699999999998</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2344.4899999999998</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2325.35</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2325.37</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2325.4</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2325.37</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2325.37</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2325.38</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2433.8199999999997</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2485.19</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2402.79</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2323.14</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2323.4499999999998</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2423.9899999999998</v>
      </c>
      <c r="ER546" s="68"/>
      <c r="ES546" s="68"/>
      <c r="ET546" s="68"/>
      <c r="EU546" s="68"/>
      <c r="EV546" s="69"/>
    </row>
    <row r="547" spans="1:152" s="29" customFormat="1" ht="15.75" customHeight="1" x14ac:dyDescent="0.2">
      <c r="A547" s="60">
        <f>$A$106</f>
        <v>45571</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2348.86</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2326.14</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2326.2399999999998</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2326.2599999999998</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2326.2199999999998</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2326.17</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2325.5099999999998</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2325.36</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2325.33</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2325.36</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2325.42</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2325.46</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2325.4499999999998</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2325.4699999999998</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2325.46</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2325.4499999999998</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2325.46</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2325.2399999999998</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2414.83</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2477.6999999999998</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2432.9299999999998</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2323.69</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2323.58</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2387.31</v>
      </c>
      <c r="ER547" s="68"/>
      <c r="ES547" s="68"/>
      <c r="ET547" s="68"/>
      <c r="EU547" s="68"/>
      <c r="EV547" s="69"/>
    </row>
    <row r="548" spans="1:152" s="29" customFormat="1" ht="15.75" customHeight="1" x14ac:dyDescent="0.2">
      <c r="A548" s="60">
        <f>$A$107</f>
        <v>45572</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2328.83</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2326.25</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2326.34</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2326.34</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2326.23</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2326.23</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2325.56</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2402.0699999999997</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2325.44</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2369.33</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2420.27</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2422.7999999999997</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2386.63</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2368.98</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2393.4899999999998</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2411.17</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2400.59</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2420.34</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2477.27</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2506.12</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2446.7599999999998</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2333.88</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2324.41</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2376.0299999999997</v>
      </c>
      <c r="ER548" s="68"/>
      <c r="ES548" s="68"/>
      <c r="ET548" s="68"/>
      <c r="EU548" s="68"/>
      <c r="EV548" s="69"/>
    </row>
    <row r="549" spans="1:152" s="29" customFormat="1" ht="15.75" customHeight="1" x14ac:dyDescent="0.2">
      <c r="A549" s="60">
        <f>$A$108</f>
        <v>45573</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2326.48</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2326.5299999999997</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2326.5699999999997</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2326.58</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2326.5299999999997</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2326.41</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2325.79</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2375.29</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2325.37</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2360.1999999999998</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2406.06</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2408.83</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2375.06</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2359.17</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2382.4299999999998</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2400.34</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2395.2399999999998</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2411.4699999999998</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2466.6999999999998</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2494.06</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2435.0299999999997</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2324.5099999999998</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2324.7599999999998</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2377.91</v>
      </c>
      <c r="ER549" s="68"/>
      <c r="ES549" s="68"/>
      <c r="ET549" s="68"/>
      <c r="EU549" s="68"/>
      <c r="EV549" s="69"/>
    </row>
    <row r="550" spans="1:152" s="29" customFormat="1" ht="15.75" customHeight="1" x14ac:dyDescent="0.2">
      <c r="A550" s="60">
        <f>$A$109</f>
        <v>45574</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2334.7999999999997</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2326.42</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2326.46</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2326.46</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2326.44</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2329.09</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2325.37</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2430.65</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2325.39</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2392.56</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2414.79</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2412.79</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2389.7199999999998</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2390.75</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2398.0299999999997</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2393.0699999999997</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2361.7399999999998</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2368.79</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2478.5299999999997</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2525.08</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2493.88</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2398.02</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2323.4299999999998</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2463.58</v>
      </c>
      <c r="ER550" s="68"/>
      <c r="ES550" s="68"/>
      <c r="ET550" s="68"/>
      <c r="EU550" s="68"/>
      <c r="EV550" s="69"/>
    </row>
    <row r="551" spans="1:152" s="29" customFormat="1" ht="15.75" customHeight="1" x14ac:dyDescent="0.2">
      <c r="A551" s="60">
        <f>$A$110</f>
        <v>45575</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2354.44</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2328.33</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2326.38</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2326.37</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2326.31</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2338.59</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2325.38</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2457.9699999999998</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2324.9299999999998</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2442</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2496.4299999999998</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2487.83</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2442.2799999999997</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2457.4899999999998</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2445.71</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2410.6799999999998</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2372.25</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2372.7799999999997</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2627</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2745.42</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2568.39</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2434.11</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2324.04</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2484.5</v>
      </c>
      <c r="ER551" s="68"/>
      <c r="ES551" s="68"/>
      <c r="ET551" s="68"/>
      <c r="EU551" s="68"/>
      <c r="EV551" s="69"/>
    </row>
    <row r="552" spans="1:152" s="29" customFormat="1" ht="15.75" customHeight="1" x14ac:dyDescent="0.2">
      <c r="A552" s="60">
        <f>$A$111</f>
        <v>45576</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2351.4299999999998</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2331.2199999999998</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2326.4499999999998</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2326.44</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2326.4</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2341.2999999999997</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2334.37</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2492.14</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2325.5299999999997</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2429.1</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2452.9499999999998</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2439.63</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2402.81</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2384.15</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2403.41</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2410.91</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2392.02</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2389.3199999999997</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2497.2599999999998</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2562.5099999999998</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2512.8199999999997</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2424.1799999999998</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2323.7399999999998</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2459.04</v>
      </c>
      <c r="ER552" s="68"/>
      <c r="ES552" s="68"/>
      <c r="ET552" s="68"/>
      <c r="EU552" s="68"/>
      <c r="EV552" s="69"/>
    </row>
    <row r="553" spans="1:152" s="29" customFormat="1" ht="15.75" customHeight="1" x14ac:dyDescent="0.2">
      <c r="A553" s="60">
        <f>$A$112</f>
        <v>45577</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2348.83</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2325.66</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2325.84</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2325.86</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2325.86</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2325.67</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2324.7399999999998</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2324.09</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2324.92</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2325.02</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2349.62</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2356.11</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2349.37</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2341.9699999999998</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2349.65</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2336.4899999999998</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2324.9899999999998</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2333.06</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2448.98</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2483.4499999999998</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2444.2399999999998</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2362.92</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2321.94</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2383.1799999999998</v>
      </c>
      <c r="ER553" s="68"/>
      <c r="ES553" s="68"/>
      <c r="ET553" s="68"/>
      <c r="EU553" s="68"/>
      <c r="EV553" s="69"/>
    </row>
    <row r="554" spans="1:152" s="29" customFormat="1" ht="15.75" customHeight="1" x14ac:dyDescent="0.2">
      <c r="A554" s="60">
        <f>$A$113</f>
        <v>45578</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2331.58</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2323.41</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2325.86</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2327.11</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2327.11</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2324.62</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2325.6799999999998</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2325.36</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2325.62</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2325.19</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2325.21</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2325.1799999999998</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2325.23</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2325.29</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2325.36</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2325.4</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2325.38</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2325.2599999999998</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2440.8199999999997</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2495.21</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2465.84</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2360.52</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2323.6999999999998</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2382.67</v>
      </c>
      <c r="ER554" s="68"/>
      <c r="ES554" s="68"/>
      <c r="ET554" s="68"/>
      <c r="EU554" s="68"/>
      <c r="EV554" s="69"/>
    </row>
    <row r="555" spans="1:152" s="29" customFormat="1" ht="15.75" customHeight="1" x14ac:dyDescent="0.2">
      <c r="A555" s="60">
        <f>$A$114</f>
        <v>45579</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2333.29</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2329.1</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2326.8199999999997</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2326.9699999999998</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2327.35</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2346.75</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2350.65</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2504.4699999999998</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2325.2399999999998</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2412.86</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2430.94</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2440.71</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2410.54</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2404.87</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2405.08</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2405.61</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2393.9499999999998</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2404.21</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2497.62</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2550.54</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2491.4899999999998</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2399.2999999999997</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2323.5499999999997</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2429.04</v>
      </c>
      <c r="ER555" s="68"/>
      <c r="ES555" s="68"/>
      <c r="ET555" s="68"/>
      <c r="EU555" s="68"/>
      <c r="EV555" s="69"/>
    </row>
    <row r="556" spans="1:152" s="29" customFormat="1" ht="15.75" customHeight="1" x14ac:dyDescent="0.2">
      <c r="A556" s="60">
        <f>$A$115</f>
        <v>45580</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2345.2799999999997</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2333.0299999999997</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2329.0299999999997</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2327.06</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2328.1799999999998</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2350.4299999999998</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2354.2999999999997</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2497.92</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2325.25</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2407.83</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2427.11</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2438.65</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2407.21</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2401.6799999999998</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2401.85</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2402.15</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2388.4</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2399.12</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2489.52</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2540.21</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2487.65</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2391.62</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2323.38</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2440.35</v>
      </c>
      <c r="ER556" s="68"/>
      <c r="ES556" s="68"/>
      <c r="ET556" s="68"/>
      <c r="EU556" s="68"/>
      <c r="EV556" s="69"/>
    </row>
    <row r="557" spans="1:152" s="29" customFormat="1" ht="15.75" customHeight="1" x14ac:dyDescent="0.2">
      <c r="A557" s="60">
        <f>$A$116</f>
        <v>45581</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2345.29</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2332.2399999999998</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2327.2199999999998</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2326.2399999999998</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2326.23</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2349.23</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2369.79</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2506.37</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2331.62</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2439.41</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2475.15</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2469.5099999999998</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2423.69</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2423.19</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2436.5</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2431.79</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2421.31</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2471.86</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2520.17</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2581.04</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2508.2799999999997</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2402.46</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2324.11</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2425.16</v>
      </c>
      <c r="ER557" s="68"/>
      <c r="ES557" s="68"/>
      <c r="ET557" s="68"/>
      <c r="EU557" s="68"/>
      <c r="EV557" s="69"/>
    </row>
    <row r="558" spans="1:152" s="29" customFormat="1" ht="15.75" customHeight="1" x14ac:dyDescent="0.2">
      <c r="A558" s="60">
        <f>$A$117</f>
        <v>45582</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2339.23</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2331.16</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2327.0299999999997</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2326.37</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2326.36</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2346.4</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2352.3199999999997</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2463.2999999999997</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2336.63</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2428.14</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2457.2999999999997</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2450.58</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2410.13</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2411.75</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2422.64</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2416.5499999999997</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2413.0499999999997</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2472.27</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2512.91</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2569.23</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2494.71</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2401.1</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2324.54</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2413.2799999999997</v>
      </c>
      <c r="ER558" s="68"/>
      <c r="ES558" s="68"/>
      <c r="ET558" s="68"/>
      <c r="EU558" s="68"/>
      <c r="EV558" s="69"/>
    </row>
    <row r="559" spans="1:152" s="29" customFormat="1" ht="15.75" customHeight="1" x14ac:dyDescent="0.2">
      <c r="A559" s="60">
        <f>$A$118</f>
        <v>45583</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2342.77</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2332.96</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2327.7599999999998</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2327.6799999999998</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2327.91</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2345.14</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2368</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2504.75</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2408.15</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2513.38</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2538.2599999999998</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2521.92</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2490.17</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2482.1</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2480.84</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2487.4299999999998</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2504.4699999999998</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2532.09</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2560.59</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2615.69</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2576.4899999999998</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2500.66</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2355.96</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2461.09</v>
      </c>
      <c r="ER559" s="68"/>
      <c r="ES559" s="68"/>
      <c r="ET559" s="68"/>
      <c r="EU559" s="68"/>
      <c r="EV559" s="69"/>
    </row>
    <row r="560" spans="1:152" s="29" customFormat="1" ht="15.75" customHeight="1" x14ac:dyDescent="0.2">
      <c r="A560" s="60">
        <f>$A$119</f>
        <v>45584</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2386.02</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2346.62</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2334.41</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2332.08</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2333.87</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2356.2999999999997</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2332.65</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2409.14</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2325.7199999999998</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2390.86</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2443.12</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2448.4699999999998</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2437.41</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2426.44</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2432.2199999999998</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2426.4499999999998</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2432.36</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2477.11</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2531.4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2578.85</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2528.77</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2448.9299999999998</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2325.0499999999997</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2476.46</v>
      </c>
      <c r="ER560" s="68"/>
      <c r="ES560" s="68"/>
      <c r="ET560" s="68"/>
      <c r="EU560" s="68"/>
      <c r="EV560" s="69"/>
    </row>
    <row r="561" spans="1:152" s="29" customFormat="1" ht="15.75" customHeight="1" x14ac:dyDescent="0.2">
      <c r="A561" s="60">
        <f>$A$120</f>
        <v>45585</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2390.8199999999997</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2356.1999999999998</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2341.48</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2334.2399999999998</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2335.87</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2356.96</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2325.7199999999998</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2362.11</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2325.7599999999998</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2325.86</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2360.9</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2391.2599999999998</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2396.16</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2402.0099999999998</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2407.84</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2425.9299999999998</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2449.4499999999998</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2505.36</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2545.6</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2611.11</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2549.25</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2483.73</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2325.02</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2525.1999999999998</v>
      </c>
      <c r="ER561" s="68"/>
      <c r="ES561" s="68"/>
      <c r="ET561" s="68"/>
      <c r="EU561" s="68"/>
      <c r="EV561" s="69"/>
    </row>
    <row r="562" spans="1:152" s="29" customFormat="1" ht="15.75" customHeight="1" x14ac:dyDescent="0.2">
      <c r="A562" s="60">
        <f>$A$121</f>
        <v>45586</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2362.88</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2339.4899999999998</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2334.37</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2333.56</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2335.69</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2369.54</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2420.61</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2564.0499999999997</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2396.9699999999998</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2498.69</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2535.9</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2543.27</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2504.83</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2503.2199999999998</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2497.34</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2496.04</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2503.9499999999998</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2559.4499999999998</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2613.04</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2664.7799999999997</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2601.59</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2509.89</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2361.0099999999998</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2515.75</v>
      </c>
      <c r="ER562" s="68"/>
      <c r="ES562" s="68"/>
      <c r="ET562" s="68"/>
      <c r="EU562" s="68"/>
      <c r="EV562" s="69"/>
    </row>
    <row r="563" spans="1:152" s="29" customFormat="1" ht="15.75" customHeight="1" x14ac:dyDescent="0.2">
      <c r="A563" s="60">
        <f>$A$122</f>
        <v>45587</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2368.58</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2339.1799999999998</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2334.0499999999997</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2331.7999999999997</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2335.0499999999997</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2373.1799999999998</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2438.75</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2562.98</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2389</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2502.14</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2546.33</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2553.08</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2518.17</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2510.2799999999997</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2507.48</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2509.63</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2478.94</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2518.91</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2562.6</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2630.04</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2594.0699999999997</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2592.89</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2340.2599999999998</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2542.85</v>
      </c>
      <c r="ER563" s="68"/>
      <c r="ES563" s="68"/>
      <c r="ET563" s="68"/>
      <c r="EU563" s="68"/>
      <c r="EV563" s="69"/>
    </row>
    <row r="564" spans="1:152" s="29" customFormat="1" ht="15.75" customHeight="1" x14ac:dyDescent="0.2">
      <c r="A564" s="60">
        <f>$A$123</f>
        <v>45588</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2392.39</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2356.64</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2345.29</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2342.7799999999997</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2343.36</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2377.4299999999998</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2452.0699999999997</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2576.5099999999998</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2426.23</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2524.4499999999998</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2560.06</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2549.9299999999998</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2524.58</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2525.17</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2538.56</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2515.91</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2526.4299999999998</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2561.9699999999998</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2569.9299999999998</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2616.4299999999998</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2559.6</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2445.6999999999998</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2324.91</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2479.4299999999998</v>
      </c>
      <c r="ER564" s="68"/>
      <c r="ES564" s="68"/>
      <c r="ET564" s="68"/>
      <c r="EU564" s="68"/>
      <c r="EV564" s="69"/>
    </row>
    <row r="565" spans="1:152" s="29" customFormat="1" ht="15.75" customHeight="1" x14ac:dyDescent="0.2">
      <c r="A565" s="60">
        <f>$A$124</f>
        <v>45589</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2378.7399999999998</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2351.36</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2342.48</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2339.25</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2343.0099999999998</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2372.54</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2436.62</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2562.88</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2430.5699999999997</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2531.4499999999998</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2561.19</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2550.7599999999998</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2526.12</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2531.5499999999997</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2547.6999999999998</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2522.37</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2565.75</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2603.84</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2627.87</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2730.18</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2640.0699999999997</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2492.09</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2349.64</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2553.09</v>
      </c>
      <c r="ER565" s="68"/>
      <c r="ES565" s="68"/>
      <c r="ET565" s="68"/>
      <c r="EU565" s="68"/>
      <c r="EV565" s="69"/>
    </row>
    <row r="566" spans="1:152" s="29" customFormat="1" ht="15.75" customHeight="1" x14ac:dyDescent="0.2">
      <c r="A566" s="60">
        <f>$A$125</f>
        <v>45590</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2371.7999999999997</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2347.59</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2342.34</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2339.69</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2343.02</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2363.75</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2408.73</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2498.2599999999998</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2338.9899999999998</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2492.54</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2527.7399999999998</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2515.4899999999998</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2488.5299999999997</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2491.67</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2507.81</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2481.56</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2516.65</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2547.64</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2564.12</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2608.34</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2549.52</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2419.29</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2324.25</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2461.2999999999997</v>
      </c>
      <c r="ER566" s="68"/>
      <c r="ES566" s="68"/>
      <c r="ET566" s="68"/>
      <c r="EU566" s="68"/>
      <c r="EV566" s="69"/>
    </row>
    <row r="567" spans="1:152" s="29" customFormat="1" ht="15.75" customHeight="1" x14ac:dyDescent="0.2">
      <c r="A567" s="60">
        <f>$A$126</f>
        <v>45591</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2402.17</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2366.44</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2346.9699999999998</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2342.2799999999997</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2346.25</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2359.9899999999998</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2387.39</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2451.48</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2324.89</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2408.6</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2452.92</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2456.14</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2445.35</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2439.65</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2445.36</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2439.1</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2455.87</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2532.4899999999998</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2595.11</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2847.19</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2669.0499999999997</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2489.77</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2323.94</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2526.9299999999998</v>
      </c>
      <c r="ER567" s="68"/>
      <c r="ES567" s="68"/>
      <c r="ET567" s="68"/>
      <c r="EU567" s="68"/>
      <c r="EV567" s="69"/>
    </row>
    <row r="568" spans="1:152" s="29" customFormat="1" ht="15.75" customHeight="1" x14ac:dyDescent="0.2">
      <c r="A568" s="60">
        <f>$A$127</f>
        <v>45592</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2429.9499999999998</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2382.46</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2358.0699999999997</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2346.52</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2346.89</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2369.94</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2345.4499999999998</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2381.11</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2324.29</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2332.66</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2397.87</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2429.9</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2435.39</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2443</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2449.48</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2469.2799999999997</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2508.6</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2566.1</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2612.64</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2695.73</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2645.24</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2556.86</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2374.81</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2526.36</v>
      </c>
      <c r="ER568" s="68"/>
      <c r="ES568" s="68"/>
      <c r="ET568" s="68"/>
      <c r="EU568" s="68"/>
      <c r="EV568" s="69"/>
    </row>
    <row r="569" spans="1:152" s="29" customFormat="1" ht="15.75" customHeight="1" x14ac:dyDescent="0.2">
      <c r="A569" s="60">
        <f>$A$128</f>
        <v>45593</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2399.09</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2365.0099999999998</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2350.5299999999997</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2344.81</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2341.19</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2384.25</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2488.61</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2626.97</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2464.1799999999998</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2538.9299999999998</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2572.37</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2563.4</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2538.12</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2568.71</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2552.96</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2526.17</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2552.75</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2585.58</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2599.73</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2651.71</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2606.14</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2502.52</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2395.77</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2551.44</v>
      </c>
      <c r="ER569" s="68"/>
      <c r="ES569" s="68"/>
      <c r="ET569" s="68"/>
      <c r="EU569" s="68"/>
      <c r="EV569" s="69"/>
    </row>
    <row r="570" spans="1:152" s="29" customFormat="1" ht="15.75" customHeight="1" x14ac:dyDescent="0.2">
      <c r="A570" s="60">
        <f>$A$129</f>
        <v>45594</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2419.7399999999998</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2360.79</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2351.92</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2356.73</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2360.15</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2398.86</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2484.9499999999998</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2591.1</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2450.0299999999997</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2554.94</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2600.35</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2583.6799999999998</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2557.6799999999998</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2557.19</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2572.2599999999998</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2536.1999999999998</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2569.56</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2599.06</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2618.91</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2677.5099999999998</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2630.41</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2508.91</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2367.17</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2564.3199999999997</v>
      </c>
      <c r="ER570" s="68"/>
      <c r="ES570" s="68"/>
      <c r="ET570" s="68"/>
      <c r="EU570" s="68"/>
      <c r="EV570" s="69"/>
    </row>
    <row r="571" spans="1:152" s="29" customFormat="1" ht="15.75" customHeight="1" x14ac:dyDescent="0.2">
      <c r="A571" s="60">
        <f>$A$130</f>
        <v>45595</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2374.36</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2352.39</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2342.54</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2351.7799999999997</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2355.19</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2382.0499999999997</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2455.81</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2597.5299999999997</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2444.0299999999997</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2555.7599999999998</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2593.39</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2581.02</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2562.75</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2557.35</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2564.77</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2526.6799999999998</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2554.5099999999998</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2593.2799999999997</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2613.61</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2690.06</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2631.18</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2505.91</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2369.16</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2561.31</v>
      </c>
      <c r="ER571" s="68"/>
      <c r="ES571" s="68"/>
      <c r="ET571" s="68"/>
      <c r="EU571" s="68"/>
      <c r="EV571" s="69"/>
    </row>
    <row r="572" spans="1:152" s="29" customFormat="1" ht="15.75" customHeight="1" x14ac:dyDescent="0.2">
      <c r="A572" s="60">
        <f>$A$131</f>
        <v>45596</v>
      </c>
      <c r="B572" s="61"/>
      <c r="C572" s="61"/>
      <c r="D572" s="61"/>
      <c r="E572" s="61"/>
      <c r="F572" s="61"/>
      <c r="G572" s="61"/>
      <c r="H572" s="62"/>
      <c r="I572" s="63">
        <f>IF($A572="-","-",ROUND(VLOOKUP($A572+ROUND(LEFT(I$541,1)/24,5),'[1]ОАО "АТС"'!$A$57:$F$800,6,FALSE)+HLOOKUP($DL$539,'[1]Сбытовая надбавка'!$F$5:$H$6,2,FALSE),2)+'[1]Иные услуги'!$C$6+HLOOKUP($DR$538,'[1]Услуги по передаче'!$G$5:$J$7,3,FALSE))</f>
        <v>2371.75</v>
      </c>
      <c r="J572" s="68"/>
      <c r="K572" s="68"/>
      <c r="L572" s="68"/>
      <c r="M572" s="68"/>
      <c r="N572" s="69"/>
      <c r="O572" s="63">
        <f>IF($A572="-","-",ROUND(VLOOKUP($A572+ROUND(LEFT(O$541,1)/24,5),'[1]ОАО "АТС"'!$A$57:$F$800,6,FALSE)+HLOOKUP($DL$539,'[1]Сбытовая надбавка'!$F$5:$H$6,2,FALSE),2)+'[1]Иные услуги'!$C$6+HLOOKUP($DR$538,'[1]Услуги по передаче'!$G$5:$J$7,3,FALSE))</f>
        <v>2345.7999999999997</v>
      </c>
      <c r="P572" s="68"/>
      <c r="Q572" s="68"/>
      <c r="R572" s="68"/>
      <c r="S572" s="68"/>
      <c r="T572" s="69"/>
      <c r="U572" s="63">
        <f>IF($A572="-","-",ROUND(VLOOKUP($A572+ROUND(LEFT(U$541,1)/24,5),'[1]ОАО "АТС"'!$A$57:$F$800,6,FALSE)+HLOOKUP($DL$539,'[1]Сбытовая надбавка'!$F$5:$H$6,2,FALSE),2)+'[1]Иные услуги'!$C$6+HLOOKUP($DR$538,'[1]Услуги по передаче'!$G$5:$J$7,3,FALSE))</f>
        <v>2340.1999999999998</v>
      </c>
      <c r="V572" s="68"/>
      <c r="W572" s="68"/>
      <c r="X572" s="68"/>
      <c r="Y572" s="68"/>
      <c r="Z572" s="69"/>
      <c r="AA572" s="63">
        <f>IF($A572="-","-",ROUND(VLOOKUP($A572+ROUND(LEFT(AA$541,1)/24,5),'[1]ОАО "АТС"'!$A$57:$F$800,6,FALSE)+HLOOKUP($DL$539,'[1]Сбытовая надбавка'!$F$5:$H$6,2,FALSE),2)+'[1]Иные услуги'!$C$6+HLOOKUP($DR$538,'[1]Услуги по передаче'!$G$5:$J$7,3,FALSE))</f>
        <v>2337.7399999999998</v>
      </c>
      <c r="AB572" s="68"/>
      <c r="AC572" s="68"/>
      <c r="AD572" s="68"/>
      <c r="AE572" s="68"/>
      <c r="AF572" s="69"/>
      <c r="AG572" s="63">
        <f>IF($A572="-","-",ROUND(VLOOKUP($A572+ROUND(LEFT(AG$541,1)/24,5),'[1]ОАО "АТС"'!$A$57:$F$800,6,FALSE)+HLOOKUP($DL$539,'[1]Сбытовая надбавка'!$F$5:$H$6,2,FALSE),2)+'[1]Иные услуги'!$C$6+HLOOKUP($DR$538,'[1]Услуги по передаче'!$G$5:$J$7,3,FALSE))</f>
        <v>2338.23</v>
      </c>
      <c r="AH572" s="68"/>
      <c r="AI572" s="68"/>
      <c r="AJ572" s="68"/>
      <c r="AK572" s="68"/>
      <c r="AL572" s="69"/>
      <c r="AM572" s="63">
        <f>IF($A572="-","-",ROUND(VLOOKUP($A572+ROUND(LEFT(AM$541,1)/24,5),'[1]ОАО "АТС"'!$A$57:$F$800,6,FALSE)+HLOOKUP($DL$539,'[1]Сбытовая надбавка'!$F$5:$H$6,2,FALSE),2)+'[1]Иные услуги'!$C$6+HLOOKUP($DR$538,'[1]Услуги по передаче'!$G$5:$J$7,3,FALSE))</f>
        <v>2370.73</v>
      </c>
      <c r="AN572" s="68"/>
      <c r="AO572" s="68"/>
      <c r="AP572" s="68"/>
      <c r="AQ572" s="68"/>
      <c r="AR572" s="69"/>
      <c r="AS572" s="63">
        <f>IF($A572="-","-",ROUND(VLOOKUP($A572+ROUND(LEFT(AS$541,1)/24,5),'[1]ОАО "АТС"'!$A$57:$F$800,6,FALSE)+HLOOKUP($DL$539,'[1]Сбытовая надбавка'!$F$5:$H$6,2,FALSE),2)+'[1]Иные услуги'!$C$6+HLOOKUP($DR$538,'[1]Услуги по передаче'!$G$5:$J$7,3,FALSE))</f>
        <v>2438.73</v>
      </c>
      <c r="AT572" s="68"/>
      <c r="AU572" s="68"/>
      <c r="AV572" s="68"/>
      <c r="AW572" s="68"/>
      <c r="AX572" s="69"/>
      <c r="AY572" s="63">
        <f>IF($A572="-","-",ROUND(VLOOKUP($A572+ROUND(LEFT(AY$541,1)/24,5),'[1]ОАО "АТС"'!$A$57:$F$800,6,FALSE)+HLOOKUP($DL$539,'[1]Сбытовая надбавка'!$F$5:$H$6,2,FALSE),2)+'[1]Иные услуги'!$C$6+HLOOKUP($DR$538,'[1]Услуги по передаче'!$G$5:$J$7,3,FALSE))</f>
        <v>2594.88</v>
      </c>
      <c r="AZ572" s="68"/>
      <c r="BA572" s="68"/>
      <c r="BB572" s="68"/>
      <c r="BC572" s="68"/>
      <c r="BD572" s="69"/>
      <c r="BE572" s="63">
        <f>IF($A572="-","-",ROUND(VLOOKUP($A572+ROUND(LEFT(BE$541,1)/24,5),'[1]ОАО "АТС"'!$A$57:$F$800,6,FALSE)+HLOOKUP($DL$539,'[1]Сбытовая надбавка'!$F$5:$H$6,2,FALSE),2)+'[1]Иные услуги'!$C$6+HLOOKUP($DR$538,'[1]Услуги по передаче'!$G$5:$J$7,3,FALSE))</f>
        <v>2441.2399999999998</v>
      </c>
      <c r="BF572" s="68"/>
      <c r="BG572" s="68"/>
      <c r="BH572" s="68"/>
      <c r="BI572" s="68"/>
      <c r="BJ572" s="69"/>
      <c r="BK572" s="63">
        <f>IF($A572="-","-",ROUND(VLOOKUP($A572+ROUND(LEFT(BK$541,1)/24,5),'[1]ОАО "АТС"'!$A$57:$F$800,6,FALSE)+HLOOKUP($DL$539,'[1]Сбытовая надбавка'!$F$5:$H$6,2,FALSE),2)+'[1]Иные услуги'!$C$6+HLOOKUP($DR$538,'[1]Услуги по передаче'!$G$5:$J$7,3,FALSE))</f>
        <v>2541.65</v>
      </c>
      <c r="BL572" s="68"/>
      <c r="BM572" s="68"/>
      <c r="BN572" s="68"/>
      <c r="BO572" s="68"/>
      <c r="BP572" s="69"/>
      <c r="BQ572" s="63">
        <f>IF($A572="-","-",ROUND(VLOOKUP($A572+ROUND(LEFT(BQ$541,2)/24,5),'[1]ОАО "АТС"'!$A$57:$F$800,6,FALSE)+HLOOKUP($DL$539,'[1]Сбытовая надбавка'!$F$5:$H$6,2,FALSE),2)+'[1]Иные услуги'!$C$6+HLOOKUP($DR$538,'[1]Услуги по передаче'!$G$5:$J$7,3,FALSE))</f>
        <v>2555.09</v>
      </c>
      <c r="BR572" s="68"/>
      <c r="BS572" s="68"/>
      <c r="BT572" s="68"/>
      <c r="BU572" s="68"/>
      <c r="BV572" s="69"/>
      <c r="BW572" s="63">
        <f>IF($A572="-","-",ROUND(VLOOKUP($A572+ROUND(LEFT(BW$541,2)/24,5),'[1]ОАО "АТС"'!$A$57:$F$800,6,FALSE)+HLOOKUP($DL$539,'[1]Сбытовая надбавка'!$F$5:$H$6,2,FALSE),2)+'[1]Иные услуги'!$C$6+HLOOKUP($DR$538,'[1]Услуги по передаче'!$G$5:$J$7,3,FALSE))</f>
        <v>2550.37</v>
      </c>
      <c r="BX572" s="68"/>
      <c r="BY572" s="68"/>
      <c r="BZ572" s="68"/>
      <c r="CA572" s="68"/>
      <c r="CB572" s="69"/>
      <c r="CC572" s="63">
        <f>IF($A572="-","-",ROUND(VLOOKUP($A572+ROUND(LEFT(CC$541,2)/24,5),'[1]ОАО "АТС"'!$A$57:$F$800,6,FALSE)+HLOOKUP($DL$539,'[1]Сбытовая надбавка'!$F$5:$H$6,2,FALSE),2)+'[1]Иные услуги'!$C$6+HLOOKUP($DR$538,'[1]Услуги по передаче'!$G$5:$J$7,3,FALSE))</f>
        <v>2522.2599999999998</v>
      </c>
      <c r="CD572" s="68"/>
      <c r="CE572" s="68"/>
      <c r="CF572" s="68"/>
      <c r="CG572" s="68"/>
      <c r="CH572" s="69"/>
      <c r="CI572" s="63">
        <f>IF($A572="-","-",ROUND(VLOOKUP($A572+ROUND(LEFT(CI$541,2)/24,5),'[1]ОАО "АТС"'!$A$57:$F$800,6,FALSE)+HLOOKUP($DL$539,'[1]Сбытовая надбавка'!$F$5:$H$6,2,FALSE),2)+'[1]Иные услуги'!$C$6+HLOOKUP($DR$538,'[1]Услуги по передаче'!$G$5:$J$7,3,FALSE))</f>
        <v>2527.86</v>
      </c>
      <c r="CJ572" s="68"/>
      <c r="CK572" s="68"/>
      <c r="CL572" s="68"/>
      <c r="CM572" s="68"/>
      <c r="CN572" s="69"/>
      <c r="CO572" s="63">
        <f>IF($A572="-","-",ROUND(VLOOKUP($A572+ROUND(LEFT(CO$541,2)/24,5),'[1]ОАО "АТС"'!$A$57:$F$800,6,FALSE)+HLOOKUP($DL$539,'[1]Сбытовая надбавка'!$F$5:$H$6,2,FALSE),2)+'[1]Иные услуги'!$C$6+HLOOKUP($DR$538,'[1]Услуги по передаче'!$G$5:$J$7,3,FALSE))</f>
        <v>2535.64</v>
      </c>
      <c r="CP572" s="68"/>
      <c r="CQ572" s="68"/>
      <c r="CR572" s="68"/>
      <c r="CS572" s="68"/>
      <c r="CT572" s="69"/>
      <c r="CU572" s="63">
        <f>IF($A572="-","-",ROUND(VLOOKUP($A572+ROUND(LEFT(CU$541,2)/24,5),'[1]ОАО "АТС"'!$A$57:$F$800,6,FALSE)+HLOOKUP($DL$539,'[1]Сбытовая надбавка'!$F$5:$H$6,2,FALSE),2)+'[1]Иные услуги'!$C$6+HLOOKUP($DR$538,'[1]Услуги по передаче'!$G$5:$J$7,3,FALSE))</f>
        <v>2512.56</v>
      </c>
      <c r="CV572" s="68"/>
      <c r="CW572" s="68"/>
      <c r="CX572" s="68"/>
      <c r="CY572" s="68"/>
      <c r="CZ572" s="69"/>
      <c r="DA572" s="63">
        <f>IF($A572="-","-",ROUND(VLOOKUP($A572+ROUND(LEFT(DA$541,2)/24,5),'[1]ОАО "АТС"'!$A$57:$F$800,6,FALSE)+HLOOKUP($DL$539,'[1]Сбытовая надбавка'!$F$5:$H$6,2,FALSE),2)+'[1]Иные услуги'!$C$6+HLOOKUP($DR$538,'[1]Услуги по передаче'!$G$5:$J$7,3,FALSE))</f>
        <v>2536.89</v>
      </c>
      <c r="DB572" s="68"/>
      <c r="DC572" s="68"/>
      <c r="DD572" s="68"/>
      <c r="DE572" s="68"/>
      <c r="DF572" s="69"/>
      <c r="DG572" s="63">
        <f>IF($A572="-","-",ROUND(VLOOKUP($A572+ROUND(LEFT(DG$541,2)/24,5),'[1]ОАО "АТС"'!$A$57:$F$800,6,FALSE)+HLOOKUP($DL$539,'[1]Сбытовая надбавка'!$F$5:$H$6,2,FALSE),2)+'[1]Иные услуги'!$C$6+HLOOKUP($DR$538,'[1]Услуги по передаче'!$G$5:$J$7,3,FALSE))</f>
        <v>2576.02</v>
      </c>
      <c r="DH572" s="68"/>
      <c r="DI572" s="68"/>
      <c r="DJ572" s="68"/>
      <c r="DK572" s="68"/>
      <c r="DL572" s="69"/>
      <c r="DM572" s="63">
        <f>IF($A572="-","-",ROUND(VLOOKUP($A572+ROUND(LEFT(DM$541,2)/24,5),'[1]ОАО "АТС"'!$A$57:$F$800,6,FALSE)+HLOOKUP($DL$539,'[1]Сбытовая надбавка'!$F$5:$H$6,2,FALSE),2)+'[1]Иные услуги'!$C$6+HLOOKUP($DR$538,'[1]Услуги по передаче'!$G$5:$J$7,3,FALSE))</f>
        <v>2604.64</v>
      </c>
      <c r="DN572" s="68"/>
      <c r="DO572" s="68"/>
      <c r="DP572" s="68"/>
      <c r="DQ572" s="68"/>
      <c r="DR572" s="69"/>
      <c r="DS572" s="63">
        <f>IF($A572="-","-",ROUND(VLOOKUP($A572+ROUND(LEFT(DS$541,2)/24,5),'[1]ОАО "АТС"'!$A$57:$F$800,6,FALSE)+HLOOKUP($DL$539,'[1]Сбытовая надбавка'!$F$5:$H$6,2,FALSE),2)+'[1]Иные услуги'!$C$6+HLOOKUP($DR$538,'[1]Услуги по передаче'!$G$5:$J$7,3,FALSE))</f>
        <v>2674.72</v>
      </c>
      <c r="DT572" s="68"/>
      <c r="DU572" s="68"/>
      <c r="DV572" s="68"/>
      <c r="DW572" s="68"/>
      <c r="DX572" s="69"/>
      <c r="DY572" s="63">
        <f>IF($A572="-","-",ROUND(VLOOKUP($A572+ROUND(LEFT(DY$541,2)/24,5),'[1]ОАО "АТС"'!$A$57:$F$800,6,FALSE)+HLOOKUP($DL$539,'[1]Сбытовая надбавка'!$F$5:$H$6,2,FALSE),2)+'[1]Иные услуги'!$C$6+HLOOKUP($DR$538,'[1]Услуги по передаче'!$G$5:$J$7,3,FALSE))</f>
        <v>2623.95</v>
      </c>
      <c r="DZ572" s="68"/>
      <c r="EA572" s="68"/>
      <c r="EB572" s="68"/>
      <c r="EC572" s="68"/>
      <c r="ED572" s="69"/>
      <c r="EE572" s="63">
        <f>IF($A572="-","-",ROUND(VLOOKUP($A572+ROUND(LEFT(EE$541,2)/24,5),'[1]ОАО "АТС"'!$A$57:$F$800,6,FALSE)+HLOOKUP($DL$539,'[1]Сбытовая надбавка'!$F$5:$H$6,2,FALSE),2)+'[1]Иные услуги'!$C$6+HLOOKUP($DR$538,'[1]Услуги по передаче'!$G$5:$J$7,3,FALSE))</f>
        <v>2510.4699999999998</v>
      </c>
      <c r="EF572" s="68"/>
      <c r="EG572" s="68"/>
      <c r="EH572" s="68"/>
      <c r="EI572" s="68"/>
      <c r="EJ572" s="69"/>
      <c r="EK572" s="63">
        <f>IF($A572="-","-",ROUND(VLOOKUP($A572+ROUND(LEFT(EK$541,2)/24,5),'[1]ОАО "АТС"'!$A$57:$F$800,6,FALSE)+HLOOKUP($DL$539,'[1]Сбытовая надбавка'!$F$5:$H$6,2,FALSE),2)+'[1]Иные услуги'!$C$6+HLOOKUP($DR$538,'[1]Услуги по передаче'!$G$5:$J$7,3,FALSE))</f>
        <v>2380.81</v>
      </c>
      <c r="EL572" s="68"/>
      <c r="EM572" s="68"/>
      <c r="EN572" s="68"/>
      <c r="EO572" s="68"/>
      <c r="EP572" s="69"/>
      <c r="EQ572" s="63">
        <f>IF($A572="-","-",ROUND(VLOOKUP($A572+ROUND(LEFT(EQ$541,2)/24,5),'[1]ОАО "АТС"'!$A$57:$F$800,6,FALSE)+HLOOKUP($DL$539,'[1]Сбытовая надбавка'!$F$5:$H$6,2,FALSE),2)+'[1]Иные услуги'!$C$6+HLOOKUP($DR$538,'[1]Услуги по передаче'!$G$5:$J$7,3,FALSE))</f>
        <v>2453.48</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45566</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1798.04</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1798.6599999999999</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1798.6599999999999</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1798.6599999999999</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1798.6599999999999</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1798.1999999999998</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1797.8899999999999</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1814.53</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1797.54</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1797.51</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1828.04</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1838.55</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1811.55</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1818.26</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1824.32</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1818.61</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1813.71</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1797.46</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1860.9299999999998</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1889.27</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1831.03</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1796.61</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1796.82</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1827.02</v>
      </c>
      <c r="ER578" s="68"/>
      <c r="ES578" s="68"/>
      <c r="ET578" s="68"/>
      <c r="EU578" s="68"/>
      <c r="EV578" s="69"/>
    </row>
    <row r="579" spans="1:152" s="29" customFormat="1" ht="15.75" customHeight="1" x14ac:dyDescent="0.2">
      <c r="A579" s="60">
        <f>$A$102</f>
        <v>45567</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1801.87</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1798.1599999999999</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1798.1799999999998</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1798.1799999999998</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1798.1299999999999</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1798.04</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1797.61</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1879.87</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1797.46</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1863.3899999999999</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1885.22</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1884.83</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1862.48</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1863.56</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1872.85</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1865.08</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1854.6699999999998</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1839.78</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1913.4299999999998</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1950.1399999999999</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1883.24</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1796.52</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1796.6499999999999</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1901.8</v>
      </c>
      <c r="ER579" s="68"/>
      <c r="ES579" s="68"/>
      <c r="ET579" s="68"/>
      <c r="EU579" s="68"/>
      <c r="EV579" s="69"/>
    </row>
    <row r="580" spans="1:152" s="29" customFormat="1" ht="15.75" customHeight="1" x14ac:dyDescent="0.2">
      <c r="A580" s="60">
        <f>$A$103</f>
        <v>45568</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1816.12</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1797.73</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1797.79</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1797.78</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1797.6999999999998</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1797.6399999999999</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1797.07</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1894.8799999999999</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1796.74</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1848.34</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1887.59</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1881.52</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1834.32</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1821.01</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1828.07</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1813.02</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1796.87</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1796.78</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1916.27</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1981.12</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1921.12</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1802.4299999999998</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1795.8799999999999</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1868.81</v>
      </c>
      <c r="ER580" s="68"/>
      <c r="ES580" s="68"/>
      <c r="ET580" s="68"/>
      <c r="EU580" s="68"/>
      <c r="EV580" s="69"/>
    </row>
    <row r="581" spans="1:152" s="29" customFormat="1" ht="15.75" customHeight="1" x14ac:dyDescent="0.2">
      <c r="A581" s="60">
        <f>$A$104</f>
        <v>45569</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1801.8799999999999</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1797.96</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1798.02</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1798.03</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1797.9399999999998</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1797.71</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1796.97</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1883.8</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1796.8999999999999</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1836.4099999999999</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1869.6699999999998</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1877.4099999999999</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1844.31</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1830.9099999999999</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1830.84</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1823.09</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1807.28</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1828.35</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1945</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1978.4299999999998</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1943.76</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1826.08</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1795.27</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1921.35</v>
      </c>
      <c r="ER581" s="68"/>
      <c r="ES581" s="68"/>
      <c r="ET581" s="68"/>
      <c r="EU581" s="68"/>
      <c r="EV581" s="69"/>
    </row>
    <row r="582" spans="1:152" s="29" customFormat="1" ht="15.75" customHeight="1" x14ac:dyDescent="0.2">
      <c r="A582" s="60">
        <f>$A$105</f>
        <v>45570</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1819.9399999999998</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1797.6699999999998</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1797.8</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1797.81</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1797.75</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1797.61</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1797.06</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1796.71</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1796.83</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1796.99</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1807.52</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1816.04</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1796.8999999999999</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1796.9199999999998</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1796.9499999999998</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1796.9199999999998</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1796.9199999999998</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1796.9299999999998</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1905.37</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1956.74</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1874.34</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1794.6899999999998</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1795</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1895.54</v>
      </c>
      <c r="ER582" s="68"/>
      <c r="ES582" s="68"/>
      <c r="ET582" s="68"/>
      <c r="EU582" s="68"/>
      <c r="EV582" s="69"/>
    </row>
    <row r="583" spans="1:152" s="29" customFormat="1" ht="15.75" customHeight="1" x14ac:dyDescent="0.2">
      <c r="A583" s="60">
        <f>$A$106</f>
        <v>45571</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1820.4099999999999</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1797.6899999999998</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1797.79</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1797.81</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1797.77</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1797.72</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1797.06</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1796.9099999999999</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1796.8799999999999</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1796.9099999999999</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1796.97</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1797.01</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1797</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1797.02</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1797.01</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1797</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1797.01</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1796.79</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1886.3799999999999</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1949.25</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1904.48</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1795.24</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1795.1299999999999</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1858.86</v>
      </c>
      <c r="ER583" s="68"/>
      <c r="ES583" s="68"/>
      <c r="ET583" s="68"/>
      <c r="EU583" s="68"/>
      <c r="EV583" s="69"/>
    </row>
    <row r="584" spans="1:152" s="29" customFormat="1" ht="15.75" customHeight="1" x14ac:dyDescent="0.2">
      <c r="A584" s="60">
        <f>$A$107</f>
        <v>45572</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1800.3799999999999</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1797.8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1797.8899999999999</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1797.8899999999999</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1797.78</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1797.78</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1797.11</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1873.62</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1796.99</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1840.8799999999999</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1891.82</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1894.35</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1858.1799999999998</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1840.53</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1865.04</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1882.72</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1872.1399999999999</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1891.8899999999999</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1948.82</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1977.6699999999998</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1918.31</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1805.4299999999998</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1795.96</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1847.58</v>
      </c>
      <c r="ER584" s="68"/>
      <c r="ES584" s="68"/>
      <c r="ET584" s="68"/>
      <c r="EU584" s="68"/>
      <c r="EV584" s="69"/>
    </row>
    <row r="585" spans="1:152" s="29" customFormat="1" ht="15.75" customHeight="1" x14ac:dyDescent="0.2">
      <c r="A585" s="60">
        <f>$A$108</f>
        <v>45573</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1798.03</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1798.08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1798.12</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1798.1299999999999</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1798.08</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1797.96</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1797.34</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1846.84</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1796.9199999999998</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1831.75</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1877.61</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1880.3799999999999</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1846.61</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1830.72</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1853.98</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1871.8899999999999</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1866.79</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1883.02</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1938.25</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1965.61</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1906.58</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1796.06</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1796.31</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1849.46</v>
      </c>
      <c r="ER585" s="68"/>
      <c r="ES585" s="68"/>
      <c r="ET585" s="68"/>
      <c r="EU585" s="68"/>
      <c r="EV585" s="69"/>
    </row>
    <row r="586" spans="1:152" s="29" customFormat="1" ht="15.75" customHeight="1" x14ac:dyDescent="0.2">
      <c r="A586" s="60">
        <f>$A$109</f>
        <v>45574</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1806.35</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1797.97</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1798.01</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1798.01</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1797.99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1800.6399999999999</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1796.9199999999998</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1902.1999999999998</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1796.9399999999998</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1864.11</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1886.34</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1884.34</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1861.27</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1862.3</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1869.58</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1864.62</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1833.29</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1840.34</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1950.08</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1996.6299999999999</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1965.4299999999998</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1869.57</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1794.98</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1935.1299999999999</v>
      </c>
      <c r="ER586" s="68"/>
      <c r="ES586" s="68"/>
      <c r="ET586" s="68"/>
      <c r="EU586" s="68"/>
      <c r="EV586" s="69"/>
    </row>
    <row r="587" spans="1:152" s="29" customFormat="1" ht="15.75" customHeight="1" x14ac:dyDescent="0.2">
      <c r="A587" s="60">
        <f>$A$110</f>
        <v>45575</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1825.99</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1799.8799999999999</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1797.9299999999998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1797.9199999999998</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1797.86</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1810.1399999999999</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1796.9299999999998</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1929.52</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1796.48</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1913.55</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1967.98</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1959.3799999999999</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1913.83</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1929.04</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1917.26</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1882.23</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1843.8</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1844.33</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2098.5500000000002</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2216.9700000000003</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2039.9399999999998</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1905.6599999999999</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1795.59</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1956.05</v>
      </c>
      <c r="ER587" s="68"/>
      <c r="ES587" s="68"/>
      <c r="ET587" s="68"/>
      <c r="EU587" s="68"/>
      <c r="EV587" s="69"/>
    </row>
    <row r="588" spans="1:152" s="29" customFormat="1" ht="15.75" customHeight="1" x14ac:dyDescent="0.2">
      <c r="A588" s="60">
        <f>$A$111</f>
        <v>45576</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1822.98</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1802.77</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1798</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1797.99</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1797.9499999999998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1812.85</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1805.9199999999998</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1963.6899999999998</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1797.08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1900.6499999999999</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1924.5</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1911.1799999999998</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1874.36</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1855.6999999999998</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1874.96</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1882.46</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1863.57</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1860.87</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1968.81</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2034.06</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1984.37</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1895.73</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1795.29</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1930.59</v>
      </c>
      <c r="ER588" s="68"/>
      <c r="ES588" s="68"/>
      <c r="ET588" s="68"/>
      <c r="EU588" s="68"/>
      <c r="EV588" s="69"/>
    </row>
    <row r="589" spans="1:152" s="29" customFormat="1" ht="15.75" customHeight="1" x14ac:dyDescent="0.2">
      <c r="A589" s="60">
        <f>$A$112</f>
        <v>45577</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1820.3799999999999</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1797.21</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1797.3899999999999</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1797.4099999999999</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1797.4099999999999</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1797.22</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1796.29</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1795.6399999999999</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1796.47</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1796.57</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1821.1699999999998</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1827.6599999999999</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1820.9199999999998</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1813.52</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1821.1999999999998</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1808.04</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1796.54</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1804.61</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1920.53</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1955</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1915.79</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1834.47</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1793.49</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1854.73</v>
      </c>
      <c r="ER589" s="68"/>
      <c r="ES589" s="68"/>
      <c r="ET589" s="68"/>
      <c r="EU589" s="68"/>
      <c r="EV589" s="69"/>
    </row>
    <row r="590" spans="1:152" s="29" customFormat="1" ht="15.75" customHeight="1" x14ac:dyDescent="0.2">
      <c r="A590" s="60">
        <f>$A$113</f>
        <v>45578</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1803.1299999999999</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1794.96</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1797.4099999999999</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1798.6599999999999</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1798.6599999999999</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1796.1699999999998</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1797.23</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1796.9099999999999</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1797.1699999999998</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1796.74</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1796.76</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1796.73</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1796.78</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1796.84</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1796.9099999999999</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1796.9499999999998</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1796.9299999999998</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1796.81</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1912.37</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1966.76</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1937.3899999999999</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1832.07</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1795.25</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1854.22</v>
      </c>
      <c r="ER590" s="68"/>
      <c r="ES590" s="68"/>
      <c r="ET590" s="68"/>
      <c r="EU590" s="68"/>
      <c r="EV590" s="69"/>
    </row>
    <row r="591" spans="1:152" s="29" customFormat="1" ht="15.75" customHeight="1" x14ac:dyDescent="0.2">
      <c r="A591" s="60">
        <f>$A$114</f>
        <v>45579</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1804.84</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1800.6499999999999</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1798.37</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1798.52</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1798.8999999999999</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1818.3</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1822.1999999999998</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1976.02</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1796.79</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1884.4099999999999</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1902.49</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1912.26</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1882.09</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1876.4199999999998</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1876.6299999999999</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1877.1599999999999</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1865.5</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1875.76</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1969.1699999999998</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2022.09</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1963.04</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1870.85</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1795.1</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1900.59</v>
      </c>
      <c r="ER591" s="68"/>
      <c r="ES591" s="68"/>
      <c r="ET591" s="68"/>
      <c r="EU591" s="68"/>
      <c r="EV591" s="69"/>
    </row>
    <row r="592" spans="1:152" s="29" customFormat="1" ht="15.75" customHeight="1" x14ac:dyDescent="0.2">
      <c r="A592" s="60">
        <f>$A$115</f>
        <v>45580</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1816.83</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1804.58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1800.58</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1798.61</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1799.73</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1821.98</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1825.85</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1969.47</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1796.8</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1879.3799999999999</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1898.6599999999999</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1910.1999999999998</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1878.76</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1873.23</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1873.3999999999999</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1873.6999999999998</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1859.9499999999998</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1870.6699999999998</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1961.07</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2011.76</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1959.1999999999998</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1863.1699999999998</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1794.9299999999998</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1911.8999999999999</v>
      </c>
      <c r="ER592" s="68"/>
      <c r="ES592" s="68"/>
      <c r="ET592" s="68"/>
      <c r="EU592" s="68"/>
      <c r="EV592" s="69"/>
    </row>
    <row r="593" spans="1:152" s="29" customFormat="1" ht="15.75" customHeight="1" x14ac:dyDescent="0.2">
      <c r="A593" s="60">
        <f>$A$116</f>
        <v>45581</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1816.84</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1803.79</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1798.77</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1797.79</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1797.78</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1820.78</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1841.34</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1977.9199999999998</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1803.1699999999998</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1910.96</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1946.6999999999998</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1941.06</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1895.24</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1894.74</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1908.05</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1903.34</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1892.86</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1943.4099999999999</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1991.72</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2052.59</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1979.83</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1874.01</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1795.6599999999999</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1896.71</v>
      </c>
      <c r="ER593" s="68"/>
      <c r="ES593" s="68"/>
      <c r="ET593" s="68"/>
      <c r="EU593" s="68"/>
      <c r="EV593" s="69"/>
    </row>
    <row r="594" spans="1:152" s="29" customFormat="1" ht="15.75" customHeight="1" x14ac:dyDescent="0.2">
      <c r="A594" s="60">
        <f>$A$117</f>
        <v>45582</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1810.78</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1802.71</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1798.58</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1797.9199999999998</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1797.9099999999999</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1817.9499999999998</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1823.87</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1934.85</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1808.1799999999998</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1899.6899999999998</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1928.85</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1922.1299999999999</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1881.6799999999998</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1883.3</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1894.1899999999998</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1888.1</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1884.6</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1943.82</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1984.46</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2040.78</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1966.26</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1872.6499999999999</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1796.09</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1884.83</v>
      </c>
      <c r="ER594" s="68"/>
      <c r="ES594" s="68"/>
      <c r="ET594" s="68"/>
      <c r="EU594" s="68"/>
      <c r="EV594" s="69"/>
    </row>
    <row r="595" spans="1:152" s="29" customFormat="1" ht="15.75" customHeight="1" x14ac:dyDescent="0.2">
      <c r="A595" s="60">
        <f>$A$118</f>
        <v>45583</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1814.32</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1804.51</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1799.31</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1799.23</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1799.46</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1816.6899999999998</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1839.55</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1976.3</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1879.6999999999998</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1984.9299999999998</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2009.81</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1993.47</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1961.72</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1953.6499999999999</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1952.3899999999999</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1958.98</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1976.02</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2003.6399999999999</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2032.1399999999999</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2087.2400000000002</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2048.04</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1972.21</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1827.51</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1932.6399999999999</v>
      </c>
      <c r="ER595" s="68"/>
      <c r="ES595" s="68"/>
      <c r="ET595" s="68"/>
      <c r="EU595" s="68"/>
      <c r="EV595" s="69"/>
    </row>
    <row r="596" spans="1:152" s="29" customFormat="1" ht="15.75" customHeight="1" x14ac:dyDescent="0.2">
      <c r="A596" s="60">
        <f>$A$119</f>
        <v>45584</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1857.57</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1818.1699999999998</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1805.96</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1803.6299999999999</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1805.4199999999998</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1827.85</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1804.1999999999998</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1880.6899999999998</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1797.27</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1862.4099999999999</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1914.6699999999998</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1920.02</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1908.96</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1897.99</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1903.77</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1898</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1903.9099999999999</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1948.6599999999999</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2002.9499999999998</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2050.4</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2000.32</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1920.48</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1796.6</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1948.01</v>
      </c>
      <c r="ER596" s="68"/>
      <c r="ES596" s="68"/>
      <c r="ET596" s="68"/>
      <c r="EU596" s="68"/>
      <c r="EV596" s="69"/>
    </row>
    <row r="597" spans="1:152" s="29" customFormat="1" ht="15.75" customHeight="1" x14ac:dyDescent="0.2">
      <c r="A597" s="60">
        <f>$A$120</f>
        <v>45585</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1862.37</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1827.75</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1813.03</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1805.79</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1807.4199999999998</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1828.51</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1797.27</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1833.6599999999999</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1797.31</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1797.4099999999999</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1832.4499999999998</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1862.81</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1867.71</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1873.56</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1879.3899999999999</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1897.48</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1921</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1976.9099999999999</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2017.1499999999999</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2082.66</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2020.8</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1955.28</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1796.57</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1996.75</v>
      </c>
      <c r="ER597" s="68"/>
      <c r="ES597" s="68"/>
      <c r="ET597" s="68"/>
      <c r="EU597" s="68"/>
      <c r="EV597" s="69"/>
    </row>
    <row r="598" spans="1:152" s="29" customFormat="1" ht="15.75" customHeight="1" x14ac:dyDescent="0.2">
      <c r="A598" s="60">
        <f>$A$121</f>
        <v>45586</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1834.4299999999998</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1811.04</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1805.9199999999998</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1805.11</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1807.24</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1841.09</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1892.1599999999999</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2035.6</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1868.52</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1970.24</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2007.4499999999998</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2014.82</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1976.3799999999999</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1974.77</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1968.8899999999999</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1967.59</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1975.5</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2031</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2084.59</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2136.33</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2073.14</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1981.4399999999998</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1832.56</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1987.3</v>
      </c>
      <c r="ER598" s="68"/>
      <c r="ES598" s="68"/>
      <c r="ET598" s="68"/>
      <c r="EU598" s="68"/>
      <c r="EV598" s="69"/>
    </row>
    <row r="599" spans="1:152" s="29" customFormat="1" ht="15.75" customHeight="1" x14ac:dyDescent="0.2">
      <c r="A599" s="60">
        <f>$A$122</f>
        <v>45587</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1840.1299999999999</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1810.73</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1805.6</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1803.35</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1806.6</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1844.73</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1910.3</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2034.53</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1860.55</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1973.6899999999998</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2017.8799999999999</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2024.6299999999999</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1989.72</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1981.83</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1979.03</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1981.1799999999998</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1950.49</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1990.46</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2034.1499999999999</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2101.59</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2065.62</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2064.44</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1811.81</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2014.3999999999999</v>
      </c>
      <c r="ER599" s="68"/>
      <c r="ES599" s="68"/>
      <c r="ET599" s="68"/>
      <c r="EU599" s="68"/>
      <c r="EV599" s="69"/>
    </row>
    <row r="600" spans="1:152" s="29" customFormat="1" ht="15.75" customHeight="1" x14ac:dyDescent="0.2">
      <c r="A600" s="60">
        <f>$A$123</f>
        <v>45588</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1863.9399999999998</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1828.1899999999998</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1816.84</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1814.33</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1814.9099999999999</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1848.98</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1923.62</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2048.06</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1897.78</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1996</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2031.61</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2021.48</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1996.1299999999999</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1996.72</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2010.11</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1987.46</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1997.98</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2033.52</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2041.48</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2087.98</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2031.1499999999999</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1917.25</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1796.46</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1950.98</v>
      </c>
      <c r="ER600" s="68"/>
      <c r="ES600" s="68"/>
      <c r="ET600" s="68"/>
      <c r="EU600" s="68"/>
      <c r="EV600" s="69"/>
    </row>
    <row r="601" spans="1:152" s="29" customFormat="1" ht="15.75" customHeight="1" x14ac:dyDescent="0.2">
      <c r="A601" s="60">
        <f>$A$124</f>
        <v>45589</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1850.29</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1822.9099999999999</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1814.03</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1810.8</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1814.56</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1844.09</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1908.1699999999998</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2034.4299999999998</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1902.12</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2003</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2032.74</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2022.31</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1997.6699999999998</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2003.1</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2019.25</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1993.9199999999998</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2037.3</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2075.39</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2099.42</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2201.73</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2111.62</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1963.6399999999999</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1821.1899999999998</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2024.6399999999999</v>
      </c>
      <c r="ER601" s="68"/>
      <c r="ES601" s="68"/>
      <c r="ET601" s="68"/>
      <c r="EU601" s="68"/>
      <c r="EV601" s="69"/>
    </row>
    <row r="602" spans="1:152" s="29" customFormat="1" ht="15.75" customHeight="1" x14ac:dyDescent="0.2">
      <c r="A602" s="60">
        <f>$A$125</f>
        <v>45590</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1843.35</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1819.1399999999999</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1813.8899999999999</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1811.24</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1814.57</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1835.3</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1880.28</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1969.81</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1810.54</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1964.09</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1999.29</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1987.04</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1960.08</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1963.22</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1979.36</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1953.11</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1988.1999999999998</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2019.1899999999998</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2035.6699999999998</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2079.89</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2021.07</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1890.84</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1795.8</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1932.85</v>
      </c>
      <c r="ER602" s="68"/>
      <c r="ES602" s="68"/>
      <c r="ET602" s="68"/>
      <c r="EU602" s="68"/>
      <c r="EV602" s="69"/>
    </row>
    <row r="603" spans="1:152" s="29" customFormat="1" ht="15.75" customHeight="1" x14ac:dyDescent="0.2">
      <c r="A603" s="60">
        <f>$A$126</f>
        <v>45591</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1873.72</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1837.99</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1818.52</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1813.83</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1817.8</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1831.54</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1858.9399999999998</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1923.03</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1796.4399999999998</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1880.1499999999999</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1924.47</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1927.6899999999998</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1916.8999999999999</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1911.1999999999998</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1916.9099999999999</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1910.6499999999999</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1927.4199999999998</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2004.04</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2066.66</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2318.7399999999998</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2140.6</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1961.32</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1795.49</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1998.48</v>
      </c>
      <c r="ER603" s="68"/>
      <c r="ES603" s="68"/>
      <c r="ET603" s="68"/>
      <c r="EU603" s="68"/>
      <c r="EV603" s="69"/>
    </row>
    <row r="604" spans="1:152" s="29" customFormat="1" ht="15.75" customHeight="1" x14ac:dyDescent="0.2">
      <c r="A604" s="60">
        <f>$A$127</f>
        <v>45592</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1901.5</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1854.01</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1829.62</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1818.07</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1818.4399999999998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1841.49</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1817</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1852.6599999999999</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1795.84</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1804.21</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1869.4199999999998</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1901.4499999999998</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1906.9399999999998</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1914.55</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1921.03</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1940.83</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1980.1499999999999</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2037.6499999999999</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2084.19</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2167.2800000000002</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2116.79</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2028.4099999999999</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1846.36</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1997.9099999999999</v>
      </c>
      <c r="ER604" s="68"/>
      <c r="ES604" s="68"/>
      <c r="ET604" s="68"/>
      <c r="EU604" s="68"/>
      <c r="EV604" s="69"/>
    </row>
    <row r="605" spans="1:152" s="29" customFormat="1" ht="15.75" customHeight="1" x14ac:dyDescent="0.2">
      <c r="A605" s="60">
        <f>$A$128</f>
        <v>45593</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1870.6399999999999</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1836.56</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1822.08</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1816.36</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1812.74</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1855.8</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1960.1599999999999</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2098.52</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1935.73</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2010.48</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2043.9199999999998</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2034.9499999999998</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2009.6699999999998</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2040.26</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2024.51</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1997.72</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2024.3</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2057.13</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2071.2800000000002</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2123.2600000000002</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2077.69</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1974.07</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1867.32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2022.99</v>
      </c>
      <c r="ER605" s="68"/>
      <c r="ES605" s="68"/>
      <c r="ET605" s="68"/>
      <c r="EU605" s="68"/>
      <c r="EV605" s="69"/>
    </row>
    <row r="606" spans="1:152" s="29" customFormat="1" ht="15.75" customHeight="1" x14ac:dyDescent="0.2">
      <c r="A606" s="60">
        <f>$A$129</f>
        <v>45594</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1891.29</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1832.34</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1823.47</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1828.28</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1831.6999999999998</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1870.4099999999999</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1956.5</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2062.65</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1921.58</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2026.49</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2071.9</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2055.23</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2029.23</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2028.74</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2043.81</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2007.75</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2041.11</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2070.61</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2090.46</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2149.06</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2101.96</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1980.46</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1838.72</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2035.87</v>
      </c>
      <c r="ER606" s="68"/>
      <c r="ES606" s="68"/>
      <c r="ET606" s="68"/>
      <c r="EU606" s="68"/>
      <c r="EV606" s="69"/>
    </row>
    <row r="607" spans="1:152" s="29" customFormat="1" ht="15.75" customHeight="1" x14ac:dyDescent="0.2">
      <c r="A607" s="60">
        <f>$A$130</f>
        <v>45595</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1845.9099999999999</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1823.9399999999998</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1814.09</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1823.33</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1826.74</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1853.6</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1927.36</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2069.08</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1915.58</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2027.31</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2064.94</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2052.5700000000002</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2034.3</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2028.8999999999999</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2036.32</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1998.23</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2026.06</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2064.83</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2085.16</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2161.61</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2102.73</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1977.46</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1840.71</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2032.86</v>
      </c>
      <c r="ER607" s="68"/>
      <c r="ES607" s="68"/>
      <c r="ET607" s="68"/>
      <c r="EU607" s="68"/>
      <c r="EV607" s="69"/>
    </row>
    <row r="608" spans="1:152" s="29" customFormat="1" ht="15.75" customHeight="1" x14ac:dyDescent="0.2">
      <c r="A608" s="60">
        <f>$A$131</f>
        <v>45596</v>
      </c>
      <c r="B608" s="61"/>
      <c r="C608" s="61"/>
      <c r="D608" s="61"/>
      <c r="E608" s="61"/>
      <c r="F608" s="61"/>
      <c r="G608" s="61"/>
      <c r="H608" s="62"/>
      <c r="I608" s="63">
        <f>IF($A608="-","-",ROUND(VLOOKUP($A608+ROUND(LEFT(I$577,1)/24,5),'[1]ОАО "АТС"'!$A$57:$F$800,6,FALSE)+HLOOKUP($DL$575,'[1]Сбытовая надбавка'!$F$5:$H$6,2,FALSE),2)+'[1]Иные услуги'!$C$6+HLOOKUP($DR$574,'[1]Услуги по передаче'!$G$5:$J$7,3,FALSE))</f>
        <v>1843.3</v>
      </c>
      <c r="J608" s="68"/>
      <c r="K608" s="68"/>
      <c r="L608" s="68"/>
      <c r="M608" s="68"/>
      <c r="N608" s="69"/>
      <c r="O608" s="63">
        <f>IF($A608="-","-",ROUND(VLOOKUP($A608+ROUND(LEFT(O$577,1)/24,5),'[1]ОАО "АТС"'!$A$57:$F$800,6,FALSE)+HLOOKUP($DL$575,'[1]Сбытовая надбавка'!$F$5:$H$6,2,FALSE),2)+'[1]Иные услуги'!$C$6+HLOOKUP($DR$574,'[1]Услуги по передаче'!$G$5:$J$7,3,FALSE))</f>
        <v>1817.35</v>
      </c>
      <c r="P608" s="68"/>
      <c r="Q608" s="68"/>
      <c r="R608" s="68"/>
      <c r="S608" s="68"/>
      <c r="T608" s="69"/>
      <c r="U608" s="63">
        <f>IF($A608="-","-",ROUND(VLOOKUP($A608+ROUND(LEFT(U$577,1)/24,5),'[1]ОАО "АТС"'!$A$57:$F$800,6,FALSE)+HLOOKUP($DL$575,'[1]Сбытовая надбавка'!$F$5:$H$6,2,FALSE),2)+'[1]Иные услуги'!$C$6+HLOOKUP($DR$574,'[1]Услуги по передаче'!$G$5:$J$7,3,FALSE))</f>
        <v>1811.75</v>
      </c>
      <c r="V608" s="68"/>
      <c r="W608" s="68"/>
      <c r="X608" s="68"/>
      <c r="Y608" s="68"/>
      <c r="Z608" s="69"/>
      <c r="AA608" s="63">
        <f>IF($A608="-","-",ROUND(VLOOKUP($A608+ROUND(LEFT(AA$577,1)/24,5),'[1]ОАО "АТС"'!$A$57:$F$800,6,FALSE)+HLOOKUP($DL$575,'[1]Сбытовая надбавка'!$F$5:$H$6,2,FALSE),2)+'[1]Иные услуги'!$C$6+HLOOKUP($DR$574,'[1]Услуги по передаче'!$G$5:$J$7,3,FALSE))</f>
        <v>1809.29</v>
      </c>
      <c r="AB608" s="68"/>
      <c r="AC608" s="68"/>
      <c r="AD608" s="68"/>
      <c r="AE608" s="68"/>
      <c r="AF608" s="69"/>
      <c r="AG608" s="63">
        <f>IF($A608="-","-",ROUND(VLOOKUP($A608+ROUND(LEFT(AG$577,1)/24,5),'[1]ОАО "АТС"'!$A$57:$F$800,6,FALSE)+HLOOKUP($DL$575,'[1]Сбытовая надбавка'!$F$5:$H$6,2,FALSE),2)+'[1]Иные услуги'!$C$6+HLOOKUP($DR$574,'[1]Услуги по передаче'!$G$5:$J$7,3,FALSE))</f>
        <v>1809.78</v>
      </c>
      <c r="AH608" s="68"/>
      <c r="AI608" s="68"/>
      <c r="AJ608" s="68"/>
      <c r="AK608" s="68"/>
      <c r="AL608" s="69"/>
      <c r="AM608" s="63">
        <f>IF($A608="-","-",ROUND(VLOOKUP($A608+ROUND(LEFT(AM$577,1)/24,5),'[1]ОАО "АТС"'!$A$57:$F$800,6,FALSE)+HLOOKUP($DL$575,'[1]Сбытовая надбавка'!$F$5:$H$6,2,FALSE),2)+'[1]Иные услуги'!$C$6+HLOOKUP($DR$574,'[1]Услуги по передаче'!$G$5:$J$7,3,FALSE))</f>
        <v>1842.28</v>
      </c>
      <c r="AN608" s="68"/>
      <c r="AO608" s="68"/>
      <c r="AP608" s="68"/>
      <c r="AQ608" s="68"/>
      <c r="AR608" s="69"/>
      <c r="AS608" s="63">
        <f>IF($A608="-","-",ROUND(VLOOKUP($A608+ROUND(LEFT(AS$577,1)/24,5),'[1]ОАО "АТС"'!$A$57:$F$800,6,FALSE)+HLOOKUP($DL$575,'[1]Сбытовая надбавка'!$F$5:$H$6,2,FALSE),2)+'[1]Иные услуги'!$C$6+HLOOKUP($DR$574,'[1]Услуги по передаче'!$G$5:$J$7,3,FALSE))</f>
        <v>1910.28</v>
      </c>
      <c r="AT608" s="68"/>
      <c r="AU608" s="68"/>
      <c r="AV608" s="68"/>
      <c r="AW608" s="68"/>
      <c r="AX608" s="69"/>
      <c r="AY608" s="63">
        <f>IF($A608="-","-",ROUND(VLOOKUP($A608+ROUND(LEFT(AY$577,1)/24,5),'[1]ОАО "АТС"'!$A$57:$F$800,6,FALSE)+HLOOKUP($DL$575,'[1]Сбытовая надбавка'!$F$5:$H$6,2,FALSE),2)+'[1]Иные услуги'!$C$6+HLOOKUP($DR$574,'[1]Услуги по передаче'!$G$5:$J$7,3,FALSE))</f>
        <v>2066.4299999999998</v>
      </c>
      <c r="AZ608" s="68"/>
      <c r="BA608" s="68"/>
      <c r="BB608" s="68"/>
      <c r="BC608" s="68"/>
      <c r="BD608" s="69"/>
      <c r="BE608" s="63">
        <f>IF($A608="-","-",ROUND(VLOOKUP($A608+ROUND(LEFT(BE$577,1)/24,5),'[1]ОАО "АТС"'!$A$57:$F$800,6,FALSE)+HLOOKUP($DL$575,'[1]Сбытовая надбавка'!$F$5:$H$6,2,FALSE),2)+'[1]Иные услуги'!$C$6+HLOOKUP($DR$574,'[1]Услуги по передаче'!$G$5:$J$7,3,FALSE))</f>
        <v>1912.79</v>
      </c>
      <c r="BF608" s="68"/>
      <c r="BG608" s="68"/>
      <c r="BH608" s="68"/>
      <c r="BI608" s="68"/>
      <c r="BJ608" s="69"/>
      <c r="BK608" s="63">
        <f>IF($A608="-","-",ROUND(VLOOKUP($A608+ROUND(LEFT(BK$577,1)/24,5),'[1]ОАО "АТС"'!$A$57:$F$800,6,FALSE)+HLOOKUP($DL$575,'[1]Сбытовая надбавка'!$F$5:$H$6,2,FALSE),2)+'[1]Иные услуги'!$C$6+HLOOKUP($DR$574,'[1]Услуги по передаче'!$G$5:$J$7,3,FALSE))</f>
        <v>2013.1999999999998</v>
      </c>
      <c r="BL608" s="68"/>
      <c r="BM608" s="68"/>
      <c r="BN608" s="68"/>
      <c r="BO608" s="68"/>
      <c r="BP608" s="69"/>
      <c r="BQ608" s="63">
        <f>IF($A608="-","-",ROUND(VLOOKUP($A608+ROUND(LEFT(BQ$577,2)/24,5),'[1]ОАО "АТС"'!$A$57:$F$800,6,FALSE)+HLOOKUP($DL$575,'[1]Сбытовая надбавка'!$F$5:$H$6,2,FALSE),2)+'[1]Иные услуги'!$C$6+HLOOKUP($DR$574,'[1]Услуги по передаче'!$G$5:$J$7,3,FALSE))</f>
        <v>2026.6399999999999</v>
      </c>
      <c r="BR608" s="68"/>
      <c r="BS608" s="68"/>
      <c r="BT608" s="68"/>
      <c r="BU608" s="68"/>
      <c r="BV608" s="69"/>
      <c r="BW608" s="63">
        <f>IF($A608="-","-",ROUND(VLOOKUP($A608+ROUND(LEFT(BW$577,2)/24,5),'[1]ОАО "АТС"'!$A$57:$F$800,6,FALSE)+HLOOKUP($DL$575,'[1]Сбытовая надбавка'!$F$5:$H$6,2,FALSE),2)+'[1]Иные услуги'!$C$6+HLOOKUP($DR$574,'[1]Услуги по передаче'!$G$5:$J$7,3,FALSE))</f>
        <v>2021.9199999999998</v>
      </c>
      <c r="BX608" s="68"/>
      <c r="BY608" s="68"/>
      <c r="BZ608" s="68"/>
      <c r="CA608" s="68"/>
      <c r="CB608" s="69"/>
      <c r="CC608" s="63">
        <f>IF($A608="-","-",ROUND(VLOOKUP($A608+ROUND(LEFT(CC$577,2)/24,5),'[1]ОАО "АТС"'!$A$57:$F$800,6,FALSE)+HLOOKUP($DL$575,'[1]Сбытовая надбавка'!$F$5:$H$6,2,FALSE),2)+'[1]Иные услуги'!$C$6+HLOOKUP($DR$574,'[1]Услуги по передаче'!$G$5:$J$7,3,FALSE))</f>
        <v>1993.81</v>
      </c>
      <c r="CD608" s="68"/>
      <c r="CE608" s="68"/>
      <c r="CF608" s="68"/>
      <c r="CG608" s="68"/>
      <c r="CH608" s="69"/>
      <c r="CI608" s="63">
        <f>IF($A608="-","-",ROUND(VLOOKUP($A608+ROUND(LEFT(CI$577,2)/24,5),'[1]ОАО "АТС"'!$A$57:$F$800,6,FALSE)+HLOOKUP($DL$575,'[1]Сбытовая надбавка'!$F$5:$H$6,2,FALSE),2)+'[1]Иные услуги'!$C$6+HLOOKUP($DR$574,'[1]Услуги по передаче'!$G$5:$J$7,3,FALSE))</f>
        <v>1999.4099999999999</v>
      </c>
      <c r="CJ608" s="68"/>
      <c r="CK608" s="68"/>
      <c r="CL608" s="68"/>
      <c r="CM608" s="68"/>
      <c r="CN608" s="69"/>
      <c r="CO608" s="63">
        <f>IF($A608="-","-",ROUND(VLOOKUP($A608+ROUND(LEFT(CO$577,2)/24,5),'[1]ОАО "АТС"'!$A$57:$F$800,6,FALSE)+HLOOKUP($DL$575,'[1]Сбытовая надбавка'!$F$5:$H$6,2,FALSE),2)+'[1]Иные услуги'!$C$6+HLOOKUP($DR$574,'[1]Услуги по передаче'!$G$5:$J$7,3,FALSE))</f>
        <v>2007.1899999999998</v>
      </c>
      <c r="CP608" s="68"/>
      <c r="CQ608" s="68"/>
      <c r="CR608" s="68"/>
      <c r="CS608" s="68"/>
      <c r="CT608" s="69"/>
      <c r="CU608" s="63">
        <f>IF($A608="-","-",ROUND(VLOOKUP($A608+ROUND(LEFT(CU$577,2)/24,5),'[1]ОАО "АТС"'!$A$57:$F$800,6,FALSE)+HLOOKUP($DL$575,'[1]Сбытовая надбавка'!$F$5:$H$6,2,FALSE),2)+'[1]Иные услуги'!$C$6+HLOOKUP($DR$574,'[1]Услуги по передаче'!$G$5:$J$7,3,FALSE))</f>
        <v>1984.11</v>
      </c>
      <c r="CV608" s="68"/>
      <c r="CW608" s="68"/>
      <c r="CX608" s="68"/>
      <c r="CY608" s="68"/>
      <c r="CZ608" s="69"/>
      <c r="DA608" s="63">
        <f>IF($A608="-","-",ROUND(VLOOKUP($A608+ROUND(LEFT(DA$577,2)/24,5),'[1]ОАО "АТС"'!$A$57:$F$800,6,FALSE)+HLOOKUP($DL$575,'[1]Сбытовая надбавка'!$F$5:$H$6,2,FALSE),2)+'[1]Иные услуги'!$C$6+HLOOKUP($DR$574,'[1]Услуги по передаче'!$G$5:$J$7,3,FALSE))</f>
        <v>2008.4399999999998</v>
      </c>
      <c r="DB608" s="68"/>
      <c r="DC608" s="68"/>
      <c r="DD608" s="68"/>
      <c r="DE608" s="68"/>
      <c r="DF608" s="69"/>
      <c r="DG608" s="63">
        <f>IF($A608="-","-",ROUND(VLOOKUP($A608+ROUND(LEFT(DG$577,2)/24,5),'[1]ОАО "АТС"'!$A$57:$F$800,6,FALSE)+HLOOKUP($DL$575,'[1]Сбытовая надбавка'!$F$5:$H$6,2,FALSE),2)+'[1]Иные услуги'!$C$6+HLOOKUP($DR$574,'[1]Услуги по передаче'!$G$5:$J$7,3,FALSE))</f>
        <v>2047.57</v>
      </c>
      <c r="DH608" s="68"/>
      <c r="DI608" s="68"/>
      <c r="DJ608" s="68"/>
      <c r="DK608" s="68"/>
      <c r="DL608" s="69"/>
      <c r="DM608" s="63">
        <f>IF($A608="-","-",ROUND(VLOOKUP($A608+ROUND(LEFT(DM$577,2)/24,5),'[1]ОАО "АТС"'!$A$57:$F$800,6,FALSE)+HLOOKUP($DL$575,'[1]Сбытовая надбавка'!$F$5:$H$6,2,FALSE),2)+'[1]Иные услуги'!$C$6+HLOOKUP($DR$574,'[1]Услуги по передаче'!$G$5:$J$7,3,FALSE))</f>
        <v>2076.19</v>
      </c>
      <c r="DN608" s="68"/>
      <c r="DO608" s="68"/>
      <c r="DP608" s="68"/>
      <c r="DQ608" s="68"/>
      <c r="DR608" s="69"/>
      <c r="DS608" s="63">
        <f>IF($A608="-","-",ROUND(VLOOKUP($A608+ROUND(LEFT(DS$577,2)/24,5),'[1]ОАО "АТС"'!$A$57:$F$800,6,FALSE)+HLOOKUP($DL$575,'[1]Сбытовая надбавка'!$F$5:$H$6,2,FALSE),2)+'[1]Иные услуги'!$C$6+HLOOKUP($DR$574,'[1]Услуги по передаче'!$G$5:$J$7,3,FALSE))</f>
        <v>2146.27</v>
      </c>
      <c r="DT608" s="68"/>
      <c r="DU608" s="68"/>
      <c r="DV608" s="68"/>
      <c r="DW608" s="68"/>
      <c r="DX608" s="69"/>
      <c r="DY608" s="63">
        <f>IF($A608="-","-",ROUND(VLOOKUP($A608+ROUND(LEFT(DY$577,2)/24,5),'[1]ОАО "АТС"'!$A$57:$F$800,6,FALSE)+HLOOKUP($DL$575,'[1]Сбытовая надбавка'!$F$5:$H$6,2,FALSE),2)+'[1]Иные услуги'!$C$6+HLOOKUP($DR$574,'[1]Услуги по передаче'!$G$5:$J$7,3,FALSE))</f>
        <v>2095.5</v>
      </c>
      <c r="DZ608" s="68"/>
      <c r="EA608" s="68"/>
      <c r="EB608" s="68"/>
      <c r="EC608" s="68"/>
      <c r="ED608" s="69"/>
      <c r="EE608" s="63">
        <f>IF($A608="-","-",ROUND(VLOOKUP($A608+ROUND(LEFT(EE$577,2)/24,5),'[1]ОАО "АТС"'!$A$57:$F$800,6,FALSE)+HLOOKUP($DL$575,'[1]Сбытовая надбавка'!$F$5:$H$6,2,FALSE),2)+'[1]Иные услуги'!$C$6+HLOOKUP($DR$574,'[1]Услуги по передаче'!$G$5:$J$7,3,FALSE))</f>
        <v>1982.02</v>
      </c>
      <c r="EF608" s="68"/>
      <c r="EG608" s="68"/>
      <c r="EH608" s="68"/>
      <c r="EI608" s="68"/>
      <c r="EJ608" s="69"/>
      <c r="EK608" s="63">
        <f>IF($A608="-","-",ROUND(VLOOKUP($A608+ROUND(LEFT(EK$577,2)/24,5),'[1]ОАО "АТС"'!$A$57:$F$800,6,FALSE)+HLOOKUP($DL$575,'[1]Сбытовая надбавка'!$F$5:$H$6,2,FALSE),2)+'[1]Иные услуги'!$C$6+HLOOKUP($DR$574,'[1]Услуги по передаче'!$G$5:$J$7,3,FALSE))</f>
        <v>1852.36</v>
      </c>
      <c r="EL608" s="68"/>
      <c r="EM608" s="68"/>
      <c r="EN608" s="68"/>
      <c r="EO608" s="68"/>
      <c r="EP608" s="69"/>
      <c r="EQ608" s="63">
        <f>IF($A608="-","-",ROUND(VLOOKUP($A608+ROUND(LEFT(EQ$577,2)/24,5),'[1]ОАО "АТС"'!$A$57:$F$800,6,FALSE)+HLOOKUP($DL$575,'[1]Сбытовая надбавка'!$F$5:$H$6,2,FALSE),2)+'[1]Иные услуги'!$C$6+HLOOKUP($DR$574,'[1]Услуги по передаче'!$G$5:$J$7,3,FALSE))</f>
        <v>1925.03</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45566</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1798.04</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1798.6599999999999</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1798.6599999999999</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1798.6599999999999</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1798.6599999999999</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1798.1999999999998</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1797.8899999999999</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1814.53</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1797.54</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1797.51</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1828.04</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1838.55</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1811.55</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1818.26</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1824.32</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1818.61</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1813.71</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1797.46</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1860.9299999999998</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1889.27</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1831.03</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1796.61</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1796.82</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1827.02</v>
      </c>
      <c r="ER614" s="68"/>
      <c r="ES614" s="68"/>
      <c r="ET614" s="68"/>
      <c r="EU614" s="68"/>
      <c r="EV614" s="69"/>
    </row>
    <row r="615" spans="1:152" s="29" customFormat="1" ht="15.75" customHeight="1" x14ac:dyDescent="0.2">
      <c r="A615" s="60">
        <f>$A$102</f>
        <v>45567</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1801.87</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1798.1599999999999</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1798.1799999999998</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1798.1799999999998</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1798.1299999999999</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1798.04</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1797.61</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1879.87</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1797.46</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1863.3899999999999</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1885.22</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1884.83</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1862.48</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1863.56</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1872.85</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1865.08</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1854.6699999999998</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1839.78</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1913.4299999999998</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1950.1399999999999</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1883.24</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1796.52</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1796.6499999999999</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1901.8</v>
      </c>
      <c r="ER615" s="68"/>
      <c r="ES615" s="68"/>
      <c r="ET615" s="68"/>
      <c r="EU615" s="68"/>
      <c r="EV615" s="69"/>
    </row>
    <row r="616" spans="1:152" s="29" customFormat="1" ht="15.75" customHeight="1" x14ac:dyDescent="0.2">
      <c r="A616" s="60">
        <f>$A$103</f>
        <v>45568</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1816.12</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1797.73</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1797.79</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1797.78</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1797.6999999999998</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1797.6399999999999</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1797.07</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1894.8799999999999</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1796.74</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1848.34</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1887.59</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1881.52</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1834.32</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1821.01</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1828.07</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1813.02</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1796.87</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1796.78</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1916.27</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1981.12</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1921.12</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1802.4299999999998</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1795.8799999999999</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1868.81</v>
      </c>
      <c r="ER616" s="68"/>
      <c r="ES616" s="68"/>
      <c r="ET616" s="68"/>
      <c r="EU616" s="68"/>
      <c r="EV616" s="69"/>
    </row>
    <row r="617" spans="1:152" s="29" customFormat="1" ht="15.75" customHeight="1" x14ac:dyDescent="0.2">
      <c r="A617" s="60">
        <f>$A$104</f>
        <v>45569</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1801.8799999999999</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1797.96</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1798.02</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1798.03</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1797.9399999999998</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1797.71</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1796.97</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1883.8</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1796.8999999999999</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1836.4099999999999</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1869.6699999999998</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1877.4099999999999</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1844.31</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1830.9099999999999</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1830.84</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1823.09</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1807.28</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1828.35</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1945</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1978.4299999999998</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1943.76</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1826.08</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1795.27</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1921.35</v>
      </c>
      <c r="ER617" s="68"/>
      <c r="ES617" s="68"/>
      <c r="ET617" s="68"/>
      <c r="EU617" s="68"/>
      <c r="EV617" s="69"/>
    </row>
    <row r="618" spans="1:152" s="29" customFormat="1" ht="15.75" customHeight="1" x14ac:dyDescent="0.2">
      <c r="A618" s="60">
        <f>$A$105</f>
        <v>45570</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1819.9399999999998</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1797.6699999999998</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1797.8</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1797.81</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1797.75</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1797.61</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1797.06</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1796.71</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1796.83</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1796.99</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1807.52</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1816.04</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1796.8999999999999</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1796.9199999999998</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1796.9499999999998</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1796.9199999999998</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1796.9199999999998</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1796.9299999999998</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1905.37</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1956.74</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1874.34</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1794.6899999999998</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1795</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1895.54</v>
      </c>
      <c r="ER618" s="68"/>
      <c r="ES618" s="68"/>
      <c r="ET618" s="68"/>
      <c r="EU618" s="68"/>
      <c r="EV618" s="69"/>
    </row>
    <row r="619" spans="1:152" s="29" customFormat="1" ht="15.75" customHeight="1" x14ac:dyDescent="0.2">
      <c r="A619" s="60">
        <f>$A$106</f>
        <v>45571</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1820.4099999999999</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1797.6899999999998</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1797.79</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1797.81</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1797.77</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1797.72</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1797.06</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1796.9099999999999</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1796.8799999999999</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1796.9099999999999</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1796.97</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1797.01</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1797</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1797.02</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1797.01</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1797</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1797.01</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1796.79</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1886.3799999999999</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1949.25</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1904.48</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1795.24</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1795.1299999999999</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1858.86</v>
      </c>
      <c r="ER619" s="68"/>
      <c r="ES619" s="68"/>
      <c r="ET619" s="68"/>
      <c r="EU619" s="68"/>
      <c r="EV619" s="69"/>
    </row>
    <row r="620" spans="1:152" s="29" customFormat="1" ht="15.75" customHeight="1" x14ac:dyDescent="0.2">
      <c r="A620" s="60">
        <f>$A$107</f>
        <v>45572</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1800.3799999999999</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1797.8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1797.8899999999999</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1797.8899999999999</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1797.78</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1797.78</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1797.11</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1873.62</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1796.99</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1840.8799999999999</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1891.82</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1894.35</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1858.1799999999998</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1840.53</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1865.04</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1882.72</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1872.1399999999999</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1891.8899999999999</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1948.82</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1977.6699999999998</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1918.31</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1805.4299999999998</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1795.96</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1847.58</v>
      </c>
      <c r="ER620" s="68"/>
      <c r="ES620" s="68"/>
      <c r="ET620" s="68"/>
      <c r="EU620" s="68"/>
      <c r="EV620" s="69"/>
    </row>
    <row r="621" spans="1:152" s="29" customFormat="1" ht="15.75" customHeight="1" x14ac:dyDescent="0.2">
      <c r="A621" s="60">
        <f>$A$108</f>
        <v>45573</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1798.03</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1798.08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1798.12</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1798.1299999999999</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1798.08</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1797.96</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1797.34</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1846.84</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1796.9199999999998</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1831.75</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1877.61</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1880.3799999999999</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1846.61</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1830.72</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1853.98</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1871.8899999999999</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1866.79</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1883.02</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1938.25</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1965.61</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1906.58</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1796.06</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1796.31</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1849.46</v>
      </c>
      <c r="ER621" s="68"/>
      <c r="ES621" s="68"/>
      <c r="ET621" s="68"/>
      <c r="EU621" s="68"/>
      <c r="EV621" s="69"/>
    </row>
    <row r="622" spans="1:152" s="29" customFormat="1" ht="15.75" customHeight="1" x14ac:dyDescent="0.2">
      <c r="A622" s="60">
        <f>$A$109</f>
        <v>45574</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1806.35</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1797.97</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1798.01</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1798.01</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1797.99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1800.6399999999999</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1796.9199999999998</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1902.1999999999998</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1796.9399999999998</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1864.11</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1886.34</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1884.34</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1861.27</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1862.3</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1869.58</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1864.62</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1833.29</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1840.34</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1950.08</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1996.6299999999999</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1965.4299999999998</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1869.57</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1794.98</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1935.1299999999999</v>
      </c>
      <c r="ER622" s="68"/>
      <c r="ES622" s="68"/>
      <c r="ET622" s="68"/>
      <c r="EU622" s="68"/>
      <c r="EV622" s="69"/>
    </row>
    <row r="623" spans="1:152" s="29" customFormat="1" ht="15.75" customHeight="1" x14ac:dyDescent="0.2">
      <c r="A623" s="60">
        <f>$A$110</f>
        <v>45575</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1825.99</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1799.8799999999999</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1797.9299999999998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1797.9199999999998</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1797.86</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1810.1399999999999</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1796.9299999999998</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1929.52</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1796.48</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1913.55</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1967.98</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1959.3799999999999</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1913.83</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1929.04</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1917.26</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1882.23</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1843.8</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1844.33</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2098.5500000000002</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2216.9700000000003</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2039.9399999999998</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1905.6599999999999</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1795.59</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1956.05</v>
      </c>
      <c r="ER623" s="68"/>
      <c r="ES623" s="68"/>
      <c r="ET623" s="68"/>
      <c r="EU623" s="68"/>
      <c r="EV623" s="69"/>
    </row>
    <row r="624" spans="1:152" s="29" customFormat="1" ht="15.75" customHeight="1" x14ac:dyDescent="0.2">
      <c r="A624" s="60">
        <f>$A$111</f>
        <v>45576</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1822.98</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1802.77</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1798</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1797.99</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1797.9499999999998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1812.85</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1805.9199999999998</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1963.6899999999998</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1797.08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1900.6499999999999</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1924.5</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1911.1799999999998</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1874.36</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1855.6999999999998</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1874.96</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1882.46</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1863.57</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1860.87</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1968.81</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2034.06</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1984.37</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1895.73</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1795.29</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1930.59</v>
      </c>
      <c r="ER624" s="68"/>
      <c r="ES624" s="68"/>
      <c r="ET624" s="68"/>
      <c r="EU624" s="68"/>
      <c r="EV624" s="69"/>
    </row>
    <row r="625" spans="1:152" s="29" customFormat="1" ht="15.75" customHeight="1" x14ac:dyDescent="0.2">
      <c r="A625" s="60">
        <f>$A$112</f>
        <v>45577</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1820.3799999999999</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1797.21</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1797.3899999999999</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1797.4099999999999</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1797.4099999999999</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1797.22</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1796.29</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1795.6399999999999</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1796.47</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1796.57</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1821.1699999999998</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1827.6599999999999</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1820.9199999999998</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1813.52</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1821.1999999999998</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1808.04</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1796.54</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1804.61</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1920.53</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1955</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1915.79</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1834.47</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1793.49</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1854.73</v>
      </c>
      <c r="ER625" s="68"/>
      <c r="ES625" s="68"/>
      <c r="ET625" s="68"/>
      <c r="EU625" s="68"/>
      <c r="EV625" s="69"/>
    </row>
    <row r="626" spans="1:152" s="29" customFormat="1" ht="15.75" customHeight="1" x14ac:dyDescent="0.2">
      <c r="A626" s="60">
        <f>$A$113</f>
        <v>45578</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1803.1299999999999</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1794.96</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1797.4099999999999</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1798.6599999999999</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1798.6599999999999</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1796.1699999999998</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1797.23</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1796.9099999999999</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1797.1699999999998</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1796.74</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1796.76</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1796.73</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1796.78</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1796.84</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1796.9099999999999</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1796.9499999999998</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1796.9299999999998</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1796.81</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1912.37</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1966.76</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1937.3899999999999</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1832.07</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1795.25</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1854.22</v>
      </c>
      <c r="ER626" s="68"/>
      <c r="ES626" s="68"/>
      <c r="ET626" s="68"/>
      <c r="EU626" s="68"/>
      <c r="EV626" s="69"/>
    </row>
    <row r="627" spans="1:152" s="29" customFormat="1" ht="15.75" customHeight="1" x14ac:dyDescent="0.2">
      <c r="A627" s="60">
        <f>$A$114</f>
        <v>45579</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1804.84</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1800.6499999999999</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1798.37</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1798.52</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1798.8999999999999</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1818.3</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1822.1999999999998</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1976.02</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1796.79</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1884.4099999999999</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1902.49</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1912.26</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1882.09</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1876.4199999999998</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1876.6299999999999</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1877.1599999999999</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1865.5</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1875.76</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1969.1699999999998</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2022.09</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1963.04</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1870.85</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1795.1</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1900.59</v>
      </c>
      <c r="ER627" s="68"/>
      <c r="ES627" s="68"/>
      <c r="ET627" s="68"/>
      <c r="EU627" s="68"/>
      <c r="EV627" s="69"/>
    </row>
    <row r="628" spans="1:152" s="29" customFormat="1" ht="15.75" customHeight="1" x14ac:dyDescent="0.2">
      <c r="A628" s="60">
        <f>$A$115</f>
        <v>45580</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1816.83</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1804.58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1800.58</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1798.61</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1799.73</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1821.98</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1825.85</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1969.47</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1796.8</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1879.3799999999999</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1898.6599999999999</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1910.1999999999998</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1878.76</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1873.23</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1873.3999999999999</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1873.6999999999998</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1859.9499999999998</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1870.6699999999998</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1961.07</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2011.76</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1959.1999999999998</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1863.1699999999998</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1794.9299999999998</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1911.8999999999999</v>
      </c>
      <c r="ER628" s="68"/>
      <c r="ES628" s="68"/>
      <c r="ET628" s="68"/>
      <c r="EU628" s="68"/>
      <c r="EV628" s="69"/>
    </row>
    <row r="629" spans="1:152" s="29" customFormat="1" ht="15.75" customHeight="1" x14ac:dyDescent="0.2">
      <c r="A629" s="60">
        <f>$A$116</f>
        <v>45581</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1816.84</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1803.79</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1798.77</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1797.79</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1797.78</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1820.78</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1841.34</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1977.9199999999998</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1803.1699999999998</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1910.96</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1946.6999999999998</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1941.06</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1895.24</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1894.74</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1908.05</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1903.34</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1892.86</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1943.4099999999999</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1991.72</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2052.59</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1979.83</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1874.01</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1795.6599999999999</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1896.71</v>
      </c>
      <c r="ER629" s="68"/>
      <c r="ES629" s="68"/>
      <c r="ET629" s="68"/>
      <c r="EU629" s="68"/>
      <c r="EV629" s="69"/>
    </row>
    <row r="630" spans="1:152" s="29" customFormat="1" ht="15.75" customHeight="1" x14ac:dyDescent="0.2">
      <c r="A630" s="60">
        <f>$A$117</f>
        <v>45582</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1810.78</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1802.71</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1798.58</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1797.9199999999998</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1797.9099999999999</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1817.9499999999998</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1823.87</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1934.85</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1808.1799999999998</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1899.6899999999998</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1928.85</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1922.1299999999999</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1881.6799999999998</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1883.3</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1894.1899999999998</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1888.1</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1884.6</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1943.82</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1984.46</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2040.78</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1966.26</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1872.6499999999999</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1796.09</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1884.83</v>
      </c>
      <c r="ER630" s="68"/>
      <c r="ES630" s="68"/>
      <c r="ET630" s="68"/>
      <c r="EU630" s="68"/>
      <c r="EV630" s="69"/>
    </row>
    <row r="631" spans="1:152" s="29" customFormat="1" ht="15.75" customHeight="1" x14ac:dyDescent="0.2">
      <c r="A631" s="60">
        <f>$A$118</f>
        <v>45583</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1814.32</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1804.51</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1799.31</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1799.23</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1799.46</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1816.6899999999998</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1839.55</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1976.3</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1879.6999999999998</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1984.9299999999998</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2009.81</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1993.47</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1961.72</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1953.6499999999999</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1952.3899999999999</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1958.98</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1976.02</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2003.6399999999999</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2032.1399999999999</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2087.2400000000002</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2048.04</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1972.21</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1827.51</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1932.6399999999999</v>
      </c>
      <c r="ER631" s="68"/>
      <c r="ES631" s="68"/>
      <c r="ET631" s="68"/>
      <c r="EU631" s="68"/>
      <c r="EV631" s="69"/>
    </row>
    <row r="632" spans="1:152" s="29" customFormat="1" ht="15.75" customHeight="1" x14ac:dyDescent="0.2">
      <c r="A632" s="60">
        <f>$A$119</f>
        <v>45584</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1857.57</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1818.1699999999998</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1805.96</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1803.6299999999999</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1805.4199999999998</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1827.85</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1804.1999999999998</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1880.6899999999998</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1797.27</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1862.4099999999999</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1914.6699999999998</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1920.02</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1908.96</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1897.99</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1903.77</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1898</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1903.9099999999999</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1948.6599999999999</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2002.9499999999998</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2050.4</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2000.32</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1920.48</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1796.6</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1948.01</v>
      </c>
      <c r="ER632" s="68"/>
      <c r="ES632" s="68"/>
      <c r="ET632" s="68"/>
      <c r="EU632" s="68"/>
      <c r="EV632" s="69"/>
    </row>
    <row r="633" spans="1:152" s="29" customFormat="1" ht="15.75" customHeight="1" x14ac:dyDescent="0.2">
      <c r="A633" s="60">
        <f>$A$120</f>
        <v>45585</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1862.37</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1827.75</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1813.03</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1805.79</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1807.4199999999998</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1828.51</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1797.27</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1833.6599999999999</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1797.31</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1797.4099999999999</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1832.4499999999998</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1862.81</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1867.71</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1873.56</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1879.3899999999999</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1897.48</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1921</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1976.9099999999999</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2017.1499999999999</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2082.66</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2020.8</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1955.28</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1796.57</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1996.75</v>
      </c>
      <c r="ER633" s="68"/>
      <c r="ES633" s="68"/>
      <c r="ET633" s="68"/>
      <c r="EU633" s="68"/>
      <c r="EV633" s="69"/>
    </row>
    <row r="634" spans="1:152" s="29" customFormat="1" ht="15.75" customHeight="1" x14ac:dyDescent="0.2">
      <c r="A634" s="60">
        <f>$A$121</f>
        <v>45586</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1834.4299999999998</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1811.04</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1805.9199999999998</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1805.11</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1807.24</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1841.09</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1892.1599999999999</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2035.6</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1868.52</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1970.24</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2007.4499999999998</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2014.82</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1976.3799999999999</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1974.77</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1968.8899999999999</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1967.59</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1975.5</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2031</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2084.59</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2136.33</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2073.14</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1981.4399999999998</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1832.56</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1987.3</v>
      </c>
      <c r="ER634" s="68"/>
      <c r="ES634" s="68"/>
      <c r="ET634" s="68"/>
      <c r="EU634" s="68"/>
      <c r="EV634" s="69"/>
    </row>
    <row r="635" spans="1:152" s="29" customFormat="1" ht="15.75" customHeight="1" x14ac:dyDescent="0.2">
      <c r="A635" s="60">
        <f>$A$122</f>
        <v>45587</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1840.1299999999999</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1810.73</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1805.6</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1803.35</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1806.6</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1844.73</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1910.3</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2034.53</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1860.55</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1973.6899999999998</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2017.8799999999999</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2024.6299999999999</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1989.72</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1981.83</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1979.03</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1981.1799999999998</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1950.49</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1990.46</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2034.1499999999999</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2101.59</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2065.62</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2064.44</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1811.81</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2014.3999999999999</v>
      </c>
      <c r="ER635" s="68"/>
      <c r="ES635" s="68"/>
      <c r="ET635" s="68"/>
      <c r="EU635" s="68"/>
      <c r="EV635" s="69"/>
    </row>
    <row r="636" spans="1:152" s="29" customFormat="1" ht="15.75" customHeight="1" x14ac:dyDescent="0.2">
      <c r="A636" s="60">
        <f>$A$123</f>
        <v>45588</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1863.9399999999998</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1828.1899999999998</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1816.84</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1814.33</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1814.9099999999999</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1848.98</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1923.62</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2048.06</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1897.78</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1996</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2031.61</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2021.48</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1996.1299999999999</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1996.72</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2010.11</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1987.46</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1997.98</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2033.52</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2041.48</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2087.98</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2031.1499999999999</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1917.25</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1796.46</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1950.98</v>
      </c>
      <c r="ER636" s="68"/>
      <c r="ES636" s="68"/>
      <c r="ET636" s="68"/>
      <c r="EU636" s="68"/>
      <c r="EV636" s="69"/>
    </row>
    <row r="637" spans="1:152" s="29" customFormat="1" ht="15.75" customHeight="1" x14ac:dyDescent="0.2">
      <c r="A637" s="60">
        <f>$A$124</f>
        <v>45589</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1850.29</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1822.9099999999999</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1814.03</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1810.8</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1814.56</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1844.09</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1908.1699999999998</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2034.4299999999998</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1902.12</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2003</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2032.74</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2022.31</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1997.6699999999998</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2003.1</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2019.25</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1993.9199999999998</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2037.3</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2075.39</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2099.42</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2201.73</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2111.62</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1963.6399999999999</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1821.1899999999998</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2024.6399999999999</v>
      </c>
      <c r="ER637" s="68"/>
      <c r="ES637" s="68"/>
      <c r="ET637" s="68"/>
      <c r="EU637" s="68"/>
      <c r="EV637" s="69"/>
    </row>
    <row r="638" spans="1:152" s="29" customFormat="1" ht="15.75" customHeight="1" x14ac:dyDescent="0.2">
      <c r="A638" s="60">
        <f>$A$125</f>
        <v>45590</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1843.35</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1819.1399999999999</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1813.8899999999999</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1811.24</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1814.57</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1835.3</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1880.28</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1969.81</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1810.54</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1964.09</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1999.29</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1987.04</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1960.08</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1963.22</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1979.36</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1953.11</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1988.1999999999998</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2019.1899999999998</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2035.6699999999998</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2079.89</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2021.07</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1890.84</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1795.8</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1932.85</v>
      </c>
      <c r="ER638" s="68"/>
      <c r="ES638" s="68"/>
      <c r="ET638" s="68"/>
      <c r="EU638" s="68"/>
      <c r="EV638" s="69"/>
    </row>
    <row r="639" spans="1:152" s="29" customFormat="1" ht="15.75" customHeight="1" x14ac:dyDescent="0.2">
      <c r="A639" s="60">
        <f>$A$126</f>
        <v>45591</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1873.72</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1837.99</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1818.52</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1813.83</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1817.8</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1831.54</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1858.9399999999998</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1923.03</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1796.4399999999998</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1880.1499999999999</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1924.47</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1927.6899999999998</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1916.8999999999999</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1911.1999999999998</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1916.9099999999999</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1910.6499999999999</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1927.4199999999998</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2004.04</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2066.66</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2318.7399999999998</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2140.6</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1961.32</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1795.49</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1998.48</v>
      </c>
      <c r="ER639" s="68"/>
      <c r="ES639" s="68"/>
      <c r="ET639" s="68"/>
      <c r="EU639" s="68"/>
      <c r="EV639" s="69"/>
    </row>
    <row r="640" spans="1:152" s="29" customFormat="1" ht="15.75" customHeight="1" x14ac:dyDescent="0.2">
      <c r="A640" s="60">
        <f>$A$127</f>
        <v>45592</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1901.5</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1854.01</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1829.62</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1818.07</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1818.4399999999998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1841.49</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1817</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1852.6599999999999</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1795.84</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1804.21</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1869.4199999999998</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1901.4499999999998</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1906.9399999999998</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1914.55</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1921.03</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1940.83</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1980.1499999999999</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2037.6499999999999</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2084.19</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2167.2800000000002</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2116.79</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2028.4099999999999</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1846.36</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1997.9099999999999</v>
      </c>
      <c r="ER640" s="68"/>
      <c r="ES640" s="68"/>
      <c r="ET640" s="68"/>
      <c r="EU640" s="68"/>
      <c r="EV640" s="69"/>
    </row>
    <row r="641" spans="1:152" s="29" customFormat="1" ht="15.75" customHeight="1" x14ac:dyDescent="0.2">
      <c r="A641" s="60">
        <f>$A$128</f>
        <v>45593</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1870.6399999999999</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1836.56</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1822.08</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1816.36</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1812.74</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1855.8</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1960.1599999999999</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2098.52</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1935.73</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2010.48</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2043.9199999999998</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2034.9499999999998</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2009.6699999999998</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2040.26</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2024.51</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1997.72</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2024.3</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2057.13</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2071.2800000000002</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2123.2600000000002</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2077.69</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1974.07</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1867.32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2022.99</v>
      </c>
      <c r="ER641" s="68"/>
      <c r="ES641" s="68"/>
      <c r="ET641" s="68"/>
      <c r="EU641" s="68"/>
      <c r="EV641" s="69"/>
    </row>
    <row r="642" spans="1:152" s="29" customFormat="1" ht="15.75" customHeight="1" x14ac:dyDescent="0.2">
      <c r="A642" s="60">
        <f>$A$129</f>
        <v>45594</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1891.29</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1832.34</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1823.47</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1828.28</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1831.6999999999998</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1870.4099999999999</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1956.5</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2062.65</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1921.58</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2026.49</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2071.9</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2055.23</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2029.23</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2028.74</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2043.81</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2007.75</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2041.11</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2070.61</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2090.46</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2149.06</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2101.96</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1980.46</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1838.72</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2035.87</v>
      </c>
      <c r="ER642" s="68"/>
      <c r="ES642" s="68"/>
      <c r="ET642" s="68"/>
      <c r="EU642" s="68"/>
      <c r="EV642" s="69"/>
    </row>
    <row r="643" spans="1:152" s="29" customFormat="1" ht="15.75" customHeight="1" x14ac:dyDescent="0.2">
      <c r="A643" s="60">
        <f>$A$130</f>
        <v>45595</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1845.9099999999999</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1823.9399999999998</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1814.09</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1823.33</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1826.74</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1853.6</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1927.36</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2069.08</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1915.58</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2027.31</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2064.94</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2052.5700000000002</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2034.3</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2028.8999999999999</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2036.32</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1998.23</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2026.06</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2064.83</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2085.16</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2161.61</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2102.73</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1977.46</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1840.71</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2032.86</v>
      </c>
      <c r="ER643" s="68"/>
      <c r="ES643" s="68"/>
      <c r="ET643" s="68"/>
      <c r="EU643" s="68"/>
      <c r="EV643" s="69"/>
    </row>
    <row r="644" spans="1:152" s="29" customFormat="1" ht="15.75" customHeight="1" x14ac:dyDescent="0.2">
      <c r="A644" s="60">
        <f>$A$131</f>
        <v>45596</v>
      </c>
      <c r="B644" s="61"/>
      <c r="C644" s="61"/>
      <c r="D644" s="61"/>
      <c r="E644" s="61"/>
      <c r="F644" s="61"/>
      <c r="G644" s="61"/>
      <c r="H644" s="62"/>
      <c r="I644" s="63">
        <f>IF($A644="-","-",ROUND(VLOOKUP($A644+ROUND(LEFT(I$613,1)/24,5),'[1]ОАО "АТС"'!$A$57:$F$800,6,FALSE)+HLOOKUP($DL$611,'[1]Сбытовая надбавка'!$F$5:$H$6,2,FALSE),2)+'[1]Иные услуги'!$C$6+HLOOKUP($DR$610,'[1]Услуги по передаче'!$G$5:$J$7,3,FALSE))</f>
        <v>1843.3</v>
      </c>
      <c r="J644" s="68"/>
      <c r="K644" s="68"/>
      <c r="L644" s="68"/>
      <c r="M644" s="68"/>
      <c r="N644" s="69"/>
      <c r="O644" s="63">
        <f>IF($A644="-","-",ROUND(VLOOKUP($A644+ROUND(LEFT(O$613,1)/24,5),'[1]ОАО "АТС"'!$A$57:$F$800,6,FALSE)+HLOOKUP($DL$611,'[1]Сбытовая надбавка'!$F$5:$H$6,2,FALSE),2)+'[1]Иные услуги'!$C$6+HLOOKUP($DR$610,'[1]Услуги по передаче'!$G$5:$J$7,3,FALSE))</f>
        <v>1817.35</v>
      </c>
      <c r="P644" s="68"/>
      <c r="Q644" s="68"/>
      <c r="R644" s="68"/>
      <c r="S644" s="68"/>
      <c r="T644" s="69"/>
      <c r="U644" s="63">
        <f>IF($A644="-","-",ROUND(VLOOKUP($A644+ROUND(LEFT(U$613,1)/24,5),'[1]ОАО "АТС"'!$A$57:$F$800,6,FALSE)+HLOOKUP($DL$611,'[1]Сбытовая надбавка'!$F$5:$H$6,2,FALSE),2)+'[1]Иные услуги'!$C$6+HLOOKUP($DR$610,'[1]Услуги по передаче'!$G$5:$J$7,3,FALSE))</f>
        <v>1811.75</v>
      </c>
      <c r="V644" s="68"/>
      <c r="W644" s="68"/>
      <c r="X644" s="68"/>
      <c r="Y644" s="68"/>
      <c r="Z644" s="69"/>
      <c r="AA644" s="63">
        <f>IF($A644="-","-",ROUND(VLOOKUP($A644+ROUND(LEFT(AA$613,1)/24,5),'[1]ОАО "АТС"'!$A$57:$F$800,6,FALSE)+HLOOKUP($DL$611,'[1]Сбытовая надбавка'!$F$5:$H$6,2,FALSE),2)+'[1]Иные услуги'!$C$6+HLOOKUP($DR$610,'[1]Услуги по передаче'!$G$5:$J$7,3,FALSE))</f>
        <v>1809.29</v>
      </c>
      <c r="AB644" s="68"/>
      <c r="AC644" s="68"/>
      <c r="AD644" s="68"/>
      <c r="AE644" s="68"/>
      <c r="AF644" s="69"/>
      <c r="AG644" s="63">
        <f>IF($A644="-","-",ROUND(VLOOKUP($A644+ROUND(LEFT(AG$613,1)/24,5),'[1]ОАО "АТС"'!$A$57:$F$800,6,FALSE)+HLOOKUP($DL$611,'[1]Сбытовая надбавка'!$F$5:$H$6,2,FALSE),2)+'[1]Иные услуги'!$C$6+HLOOKUP($DR$610,'[1]Услуги по передаче'!$G$5:$J$7,3,FALSE))</f>
        <v>1809.78</v>
      </c>
      <c r="AH644" s="68"/>
      <c r="AI644" s="68"/>
      <c r="AJ644" s="68"/>
      <c r="AK644" s="68"/>
      <c r="AL644" s="69"/>
      <c r="AM644" s="63">
        <f>IF($A644="-","-",ROUND(VLOOKUP($A644+ROUND(LEFT(AM$613,1)/24,5),'[1]ОАО "АТС"'!$A$57:$F$800,6,FALSE)+HLOOKUP($DL$611,'[1]Сбытовая надбавка'!$F$5:$H$6,2,FALSE),2)+'[1]Иные услуги'!$C$6+HLOOKUP($DR$610,'[1]Услуги по передаче'!$G$5:$J$7,3,FALSE))</f>
        <v>1842.28</v>
      </c>
      <c r="AN644" s="68"/>
      <c r="AO644" s="68"/>
      <c r="AP644" s="68"/>
      <c r="AQ644" s="68"/>
      <c r="AR644" s="69"/>
      <c r="AS644" s="63">
        <f>IF($A644="-","-",ROUND(VLOOKUP($A644+ROUND(LEFT(AS$613,1)/24,5),'[1]ОАО "АТС"'!$A$57:$F$800,6,FALSE)+HLOOKUP($DL$611,'[1]Сбытовая надбавка'!$F$5:$H$6,2,FALSE),2)+'[1]Иные услуги'!$C$6+HLOOKUP($DR$610,'[1]Услуги по передаче'!$G$5:$J$7,3,FALSE))</f>
        <v>1910.28</v>
      </c>
      <c r="AT644" s="68"/>
      <c r="AU644" s="68"/>
      <c r="AV644" s="68"/>
      <c r="AW644" s="68"/>
      <c r="AX644" s="69"/>
      <c r="AY644" s="63">
        <f>IF($A644="-","-",ROUND(VLOOKUP($A644+ROUND(LEFT(AY$613,1)/24,5),'[1]ОАО "АТС"'!$A$57:$F$800,6,FALSE)+HLOOKUP($DL$611,'[1]Сбытовая надбавка'!$F$5:$H$6,2,FALSE),2)+'[1]Иные услуги'!$C$6+HLOOKUP($DR$610,'[1]Услуги по передаче'!$G$5:$J$7,3,FALSE))</f>
        <v>2066.4299999999998</v>
      </c>
      <c r="AZ644" s="68"/>
      <c r="BA644" s="68"/>
      <c r="BB644" s="68"/>
      <c r="BC644" s="68"/>
      <c r="BD644" s="69"/>
      <c r="BE644" s="63">
        <f>IF($A644="-","-",ROUND(VLOOKUP($A644+ROUND(LEFT(BE$613,1)/24,5),'[1]ОАО "АТС"'!$A$57:$F$800,6,FALSE)+HLOOKUP($DL$611,'[1]Сбытовая надбавка'!$F$5:$H$6,2,FALSE),2)+'[1]Иные услуги'!$C$6+HLOOKUP($DR$610,'[1]Услуги по передаче'!$G$5:$J$7,3,FALSE))</f>
        <v>1912.79</v>
      </c>
      <c r="BF644" s="68"/>
      <c r="BG644" s="68"/>
      <c r="BH644" s="68"/>
      <c r="BI644" s="68"/>
      <c r="BJ644" s="69"/>
      <c r="BK644" s="63">
        <f>IF($A644="-","-",ROUND(VLOOKUP($A644+ROUND(LEFT(BK$613,1)/24,5),'[1]ОАО "АТС"'!$A$57:$F$800,6,FALSE)+HLOOKUP($DL$611,'[1]Сбытовая надбавка'!$F$5:$H$6,2,FALSE),2)+'[1]Иные услуги'!$C$6+HLOOKUP($DR$610,'[1]Услуги по передаче'!$G$5:$J$7,3,FALSE))</f>
        <v>2013.1999999999998</v>
      </c>
      <c r="BL644" s="68"/>
      <c r="BM644" s="68"/>
      <c r="BN644" s="68"/>
      <c r="BO644" s="68"/>
      <c r="BP644" s="69"/>
      <c r="BQ644" s="63">
        <f>IF($A644="-","-",ROUND(VLOOKUP($A644+ROUND(LEFT(BQ$613,2)/24,5),'[1]ОАО "АТС"'!$A$57:$F$800,6,FALSE)+HLOOKUP($DL$611,'[1]Сбытовая надбавка'!$F$5:$H$6,2,FALSE),2)+'[1]Иные услуги'!$C$6+HLOOKUP($DR$610,'[1]Услуги по передаче'!$G$5:$J$7,3,FALSE))</f>
        <v>2026.6399999999999</v>
      </c>
      <c r="BR644" s="68"/>
      <c r="BS644" s="68"/>
      <c r="BT644" s="68"/>
      <c r="BU644" s="68"/>
      <c r="BV644" s="69"/>
      <c r="BW644" s="63">
        <f>IF($A644="-","-",ROUND(VLOOKUP($A644+ROUND(LEFT(BW$613,2)/24,5),'[1]ОАО "АТС"'!$A$57:$F$800,6,FALSE)+HLOOKUP($DL$611,'[1]Сбытовая надбавка'!$F$5:$H$6,2,FALSE),2)+'[1]Иные услуги'!$C$6+HLOOKUP($DR$610,'[1]Услуги по передаче'!$G$5:$J$7,3,FALSE))</f>
        <v>2021.9199999999998</v>
      </c>
      <c r="BX644" s="68"/>
      <c r="BY644" s="68"/>
      <c r="BZ644" s="68"/>
      <c r="CA644" s="68"/>
      <c r="CB644" s="69"/>
      <c r="CC644" s="63">
        <f>IF($A644="-","-",ROUND(VLOOKUP($A644+ROUND(LEFT(CC$613,2)/24,5),'[1]ОАО "АТС"'!$A$57:$F$800,6,FALSE)+HLOOKUP($DL$611,'[1]Сбытовая надбавка'!$F$5:$H$6,2,FALSE),2)+'[1]Иные услуги'!$C$6+HLOOKUP($DR$610,'[1]Услуги по передаче'!$G$5:$J$7,3,FALSE))</f>
        <v>1993.81</v>
      </c>
      <c r="CD644" s="68"/>
      <c r="CE644" s="68"/>
      <c r="CF644" s="68"/>
      <c r="CG644" s="68"/>
      <c r="CH644" s="69"/>
      <c r="CI644" s="63">
        <f>IF($A644="-","-",ROUND(VLOOKUP($A644+ROUND(LEFT(CI$613,2)/24,5),'[1]ОАО "АТС"'!$A$57:$F$800,6,FALSE)+HLOOKUP($DL$611,'[1]Сбытовая надбавка'!$F$5:$H$6,2,FALSE),2)+'[1]Иные услуги'!$C$6+HLOOKUP($DR$610,'[1]Услуги по передаче'!$G$5:$J$7,3,FALSE))</f>
        <v>1999.4099999999999</v>
      </c>
      <c r="CJ644" s="68"/>
      <c r="CK644" s="68"/>
      <c r="CL644" s="68"/>
      <c r="CM644" s="68"/>
      <c r="CN644" s="69"/>
      <c r="CO644" s="63">
        <f>IF($A644="-","-",ROUND(VLOOKUP($A644+ROUND(LEFT(CO$613,2)/24,5),'[1]ОАО "АТС"'!$A$57:$F$800,6,FALSE)+HLOOKUP($DL$611,'[1]Сбытовая надбавка'!$F$5:$H$6,2,FALSE),2)+'[1]Иные услуги'!$C$6+HLOOKUP($DR$610,'[1]Услуги по передаче'!$G$5:$J$7,3,FALSE))</f>
        <v>2007.1899999999998</v>
      </c>
      <c r="CP644" s="68"/>
      <c r="CQ644" s="68"/>
      <c r="CR644" s="68"/>
      <c r="CS644" s="68"/>
      <c r="CT644" s="69"/>
      <c r="CU644" s="63">
        <f>IF($A644="-","-",ROUND(VLOOKUP($A644+ROUND(LEFT(CU$613,2)/24,5),'[1]ОАО "АТС"'!$A$57:$F$800,6,FALSE)+HLOOKUP($DL$611,'[1]Сбытовая надбавка'!$F$5:$H$6,2,FALSE),2)+'[1]Иные услуги'!$C$6+HLOOKUP($DR$610,'[1]Услуги по передаче'!$G$5:$J$7,3,FALSE))</f>
        <v>1984.11</v>
      </c>
      <c r="CV644" s="68"/>
      <c r="CW644" s="68"/>
      <c r="CX644" s="68"/>
      <c r="CY644" s="68"/>
      <c r="CZ644" s="69"/>
      <c r="DA644" s="63">
        <f>IF($A644="-","-",ROUND(VLOOKUP($A644+ROUND(LEFT(DA$613,2)/24,5),'[1]ОАО "АТС"'!$A$57:$F$800,6,FALSE)+HLOOKUP($DL$611,'[1]Сбытовая надбавка'!$F$5:$H$6,2,FALSE),2)+'[1]Иные услуги'!$C$6+HLOOKUP($DR$610,'[1]Услуги по передаче'!$G$5:$J$7,3,FALSE))</f>
        <v>2008.4399999999998</v>
      </c>
      <c r="DB644" s="68"/>
      <c r="DC644" s="68"/>
      <c r="DD644" s="68"/>
      <c r="DE644" s="68"/>
      <c r="DF644" s="69"/>
      <c r="DG644" s="63">
        <f>IF($A644="-","-",ROUND(VLOOKUP($A644+ROUND(LEFT(DG$613,2)/24,5),'[1]ОАО "АТС"'!$A$57:$F$800,6,FALSE)+HLOOKUP($DL$611,'[1]Сбытовая надбавка'!$F$5:$H$6,2,FALSE),2)+'[1]Иные услуги'!$C$6+HLOOKUP($DR$610,'[1]Услуги по передаче'!$G$5:$J$7,3,FALSE))</f>
        <v>2047.57</v>
      </c>
      <c r="DH644" s="68"/>
      <c r="DI644" s="68"/>
      <c r="DJ644" s="68"/>
      <c r="DK644" s="68"/>
      <c r="DL644" s="69"/>
      <c r="DM644" s="63">
        <f>IF($A644="-","-",ROUND(VLOOKUP($A644+ROUND(LEFT(DM$613,2)/24,5),'[1]ОАО "АТС"'!$A$57:$F$800,6,FALSE)+HLOOKUP($DL$611,'[1]Сбытовая надбавка'!$F$5:$H$6,2,FALSE),2)+'[1]Иные услуги'!$C$6+HLOOKUP($DR$610,'[1]Услуги по передаче'!$G$5:$J$7,3,FALSE))</f>
        <v>2076.19</v>
      </c>
      <c r="DN644" s="68"/>
      <c r="DO644" s="68"/>
      <c r="DP644" s="68"/>
      <c r="DQ644" s="68"/>
      <c r="DR644" s="69"/>
      <c r="DS644" s="63">
        <f>IF($A644="-","-",ROUND(VLOOKUP($A644+ROUND(LEFT(DS$613,2)/24,5),'[1]ОАО "АТС"'!$A$57:$F$800,6,FALSE)+HLOOKUP($DL$611,'[1]Сбытовая надбавка'!$F$5:$H$6,2,FALSE),2)+'[1]Иные услуги'!$C$6+HLOOKUP($DR$610,'[1]Услуги по передаче'!$G$5:$J$7,3,FALSE))</f>
        <v>2146.27</v>
      </c>
      <c r="DT644" s="68"/>
      <c r="DU644" s="68"/>
      <c r="DV644" s="68"/>
      <c r="DW644" s="68"/>
      <c r="DX644" s="69"/>
      <c r="DY644" s="63">
        <f>IF($A644="-","-",ROUND(VLOOKUP($A644+ROUND(LEFT(DY$613,2)/24,5),'[1]ОАО "АТС"'!$A$57:$F$800,6,FALSE)+HLOOKUP($DL$611,'[1]Сбытовая надбавка'!$F$5:$H$6,2,FALSE),2)+'[1]Иные услуги'!$C$6+HLOOKUP($DR$610,'[1]Услуги по передаче'!$G$5:$J$7,3,FALSE))</f>
        <v>2095.5</v>
      </c>
      <c r="DZ644" s="68"/>
      <c r="EA644" s="68"/>
      <c r="EB644" s="68"/>
      <c r="EC644" s="68"/>
      <c r="ED644" s="69"/>
      <c r="EE644" s="63">
        <f>IF($A644="-","-",ROUND(VLOOKUP($A644+ROUND(LEFT(EE$613,2)/24,5),'[1]ОАО "АТС"'!$A$57:$F$800,6,FALSE)+HLOOKUP($DL$611,'[1]Сбытовая надбавка'!$F$5:$H$6,2,FALSE),2)+'[1]Иные услуги'!$C$6+HLOOKUP($DR$610,'[1]Услуги по передаче'!$G$5:$J$7,3,FALSE))</f>
        <v>1982.02</v>
      </c>
      <c r="EF644" s="68"/>
      <c r="EG644" s="68"/>
      <c r="EH644" s="68"/>
      <c r="EI644" s="68"/>
      <c r="EJ644" s="69"/>
      <c r="EK644" s="63">
        <f>IF($A644="-","-",ROUND(VLOOKUP($A644+ROUND(LEFT(EK$613,2)/24,5),'[1]ОАО "АТС"'!$A$57:$F$800,6,FALSE)+HLOOKUP($DL$611,'[1]Сбытовая надбавка'!$F$5:$H$6,2,FALSE),2)+'[1]Иные услуги'!$C$6+HLOOKUP($DR$610,'[1]Услуги по передаче'!$G$5:$J$7,3,FALSE))</f>
        <v>1852.36</v>
      </c>
      <c r="EL644" s="68"/>
      <c r="EM644" s="68"/>
      <c r="EN644" s="68"/>
      <c r="EO644" s="68"/>
      <c r="EP644" s="69"/>
      <c r="EQ644" s="63">
        <f>IF($A644="-","-",ROUND(VLOOKUP($A644+ROUND(LEFT(EQ$613,2)/24,5),'[1]ОАО "АТС"'!$A$57:$F$800,6,FALSE)+HLOOKUP($DL$611,'[1]Сбытовая надбавка'!$F$5:$H$6,2,FALSE),2)+'[1]Иные услуги'!$C$6+HLOOKUP($DR$610,'[1]Услуги по передаче'!$G$5:$J$7,3,FALSE))</f>
        <v>1925.03</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45566</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2381.02</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2381.6400000000003</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2381.6400000000003</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2381.6400000000003</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2381.6400000000003</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2381.1800000000003</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2380.8700000000003</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2397.5100000000002</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2380.52</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2380.4900000000002</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2411.02</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2421.5300000000002</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2394.5300000000002</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2401.2400000000002</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2407.3000000000002</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2401.59</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2396.69</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2380.44</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2443.9100000000003</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2472.25</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2414.0100000000002</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2379.59</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2379.8000000000002</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2410</v>
      </c>
      <c r="ER650" s="68"/>
      <c r="ES650" s="68"/>
      <c r="ET650" s="68"/>
      <c r="EU650" s="68"/>
      <c r="EV650" s="69"/>
    </row>
    <row r="651" spans="1:152" s="29" customFormat="1" ht="15.75" customHeight="1" x14ac:dyDescent="0.2">
      <c r="A651" s="60">
        <f>$A$102</f>
        <v>45567</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2384.85</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2381.1400000000003</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2381.1600000000003</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2381.1600000000003</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2381.11</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2381.02</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2380.59</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2462.85</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2380.44</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2446.3700000000003</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2468.2000000000003</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2467.81</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2445.46</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2446.54</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2455.83</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2448.06</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2437.65</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2422.7600000000002</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2496.4100000000003</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2533.1200000000003</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2466.2200000000003</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2379.5</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2379.63</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2484.7800000000002</v>
      </c>
      <c r="ER651" s="68"/>
      <c r="ES651" s="68"/>
      <c r="ET651" s="68"/>
      <c r="EU651" s="68"/>
      <c r="EV651" s="69"/>
    </row>
    <row r="652" spans="1:152" s="29" customFormat="1" ht="15.75" customHeight="1" x14ac:dyDescent="0.2">
      <c r="A652" s="60">
        <f>$A$103</f>
        <v>45568</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2399.1</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2380.71</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2380.77</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2380.7600000000002</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2380.6800000000003</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2380.6200000000003</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2380.0500000000002</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2477.86</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2379.7200000000003</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2431.3200000000002</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2470.5700000000002</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2464.5</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2417.3000000000002</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2403.9900000000002</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2411.0500000000002</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2396</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2379.85</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2379.7600000000002</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2499.25</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2564.1</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2504.1</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2385.4100000000003</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2378.86</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2451.79</v>
      </c>
      <c r="ER652" s="68"/>
      <c r="ES652" s="68"/>
      <c r="ET652" s="68"/>
      <c r="EU652" s="68"/>
      <c r="EV652" s="69"/>
    </row>
    <row r="653" spans="1:152" s="29" customFormat="1" ht="15.75" customHeight="1" x14ac:dyDescent="0.2">
      <c r="A653" s="60">
        <f>$A$104</f>
        <v>45569</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2384.86</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2380.94</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2381</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2381.0100000000002</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2380.92</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2380.69</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2379.9500000000003</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2466.7800000000002</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2379.88</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2419.3900000000003</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2452.65</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2460.3900000000003</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2427.29</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2413.8900000000003</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2413.8200000000002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2406.0700000000002</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2390.2600000000002</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2411.33</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2527.98</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2561.4100000000003</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2526.7400000000002</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2409.06</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2378.25</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2504.33</v>
      </c>
      <c r="ER653" s="68"/>
      <c r="ES653" s="68"/>
      <c r="ET653" s="68"/>
      <c r="EU653" s="68"/>
      <c r="EV653" s="69"/>
    </row>
    <row r="654" spans="1:152" s="29" customFormat="1" ht="15.75" customHeight="1" x14ac:dyDescent="0.2">
      <c r="A654" s="60">
        <f>$A$105</f>
        <v>45570</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2402.92</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2380.65</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2380.7800000000002</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2380.79</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2380.73</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2380.59</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2380.04</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2379.69</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2379.81</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2379.9700000000003</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2390.5</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2399.02</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2379.88</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2379.9</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2379.9300000000003</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2379.9</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2379.9</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2379.9100000000003</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2488.35</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2539.7200000000003</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2457.3200000000002</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2377.67</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2377.98</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2478.52</v>
      </c>
      <c r="ER654" s="68"/>
      <c r="ES654" s="68"/>
      <c r="ET654" s="68"/>
      <c r="EU654" s="68"/>
      <c r="EV654" s="69"/>
    </row>
    <row r="655" spans="1:152" s="29" customFormat="1" ht="15.75" customHeight="1" x14ac:dyDescent="0.2">
      <c r="A655" s="60">
        <f>$A$106</f>
        <v>45571</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2403.3900000000003</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2380.67</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2380.77</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2380.79</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2380.75</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2380.7000000000003</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2380.04</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2379.8900000000003</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2379.86</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2379.8900000000003</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2379.9500000000003</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2379.9900000000002</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2379.98</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2380</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2379.9900000000002</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2379.98</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2379.9900000000002</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2379.77</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2469.36</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2532.23</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2487.46</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2378.2200000000003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2378.11</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2441.84</v>
      </c>
      <c r="ER655" s="68"/>
      <c r="ES655" s="68"/>
      <c r="ET655" s="68"/>
      <c r="EU655" s="68"/>
      <c r="EV655" s="69"/>
    </row>
    <row r="656" spans="1:152" s="29" customFormat="1" ht="15.75" customHeight="1" x14ac:dyDescent="0.2">
      <c r="A656" s="60">
        <f>$A$107</f>
        <v>45572</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2383.36</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2380.7800000000002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2380.8700000000003</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2380.8700000000003</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2380.7600000000002</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2380.7600000000002</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2380.09</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2456.6</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2379.9700000000003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2423.86</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2474.8000000000002</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2477.33</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2441.1600000000003</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2423.5100000000002</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2448.02</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2465.7000000000003</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2455.1200000000003</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2474.8700000000003</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2531.8000000000002</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2560.65</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2501.29</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2388.4100000000003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2378.94</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2430.56</v>
      </c>
      <c r="ER656" s="68"/>
      <c r="ES656" s="68"/>
      <c r="ET656" s="68"/>
      <c r="EU656" s="68"/>
      <c r="EV656" s="69"/>
    </row>
    <row r="657" spans="1:152" s="29" customFormat="1" ht="15.75" customHeight="1" x14ac:dyDescent="0.2">
      <c r="A657" s="60">
        <f>$A$108</f>
        <v>45573</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2381.0100000000002</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2381.06</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2381.1</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2381.11</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2381.06</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2380.94</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2380.3200000000002</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2429.8200000000002</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2379.9</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2414.73</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2460.59</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2463.36</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2429.59</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2413.7000000000003</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2436.96</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2454.8700000000003</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2449.77</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2466</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2521.23</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2548.59</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2489.56</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2379.04</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2379.29</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2432.44</v>
      </c>
      <c r="ER657" s="68"/>
      <c r="ES657" s="68"/>
      <c r="ET657" s="68"/>
      <c r="EU657" s="68"/>
      <c r="EV657" s="69"/>
    </row>
    <row r="658" spans="1:152" s="29" customFormat="1" ht="15.75" customHeight="1" x14ac:dyDescent="0.2">
      <c r="A658" s="60">
        <f>$A$109</f>
        <v>45574</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2389.33</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2380.9500000000003</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2380.9900000000002</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2380.9900000000002</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2380.9700000000003</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2383.6200000000003</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2379.9</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2485.1800000000003</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2379.92</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2447.09</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2469.3200000000002</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2467.3200000000002</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2444.25</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2445.2800000000002</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2452.56</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2447.6</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2416.27</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2423.3200000000002</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2533.06</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2579.61</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2548.4100000000003</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2452.5500000000002</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2377.96</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2518.11</v>
      </c>
      <c r="ER658" s="68"/>
      <c r="ES658" s="68"/>
      <c r="ET658" s="68"/>
      <c r="EU658" s="68"/>
      <c r="EV658" s="69"/>
    </row>
    <row r="659" spans="1:152" s="29" customFormat="1" ht="15.75" customHeight="1" x14ac:dyDescent="0.2">
      <c r="A659" s="60">
        <f>$A$110</f>
        <v>45575</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2408.9700000000003</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2382.86</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2380.9100000000003</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2380.9</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2380.84</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2393.1200000000003</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2379.9100000000003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2512.5</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2379.46</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2496.5300000000002</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2550.96</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2542.36</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2496.81</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2512.02</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2500.2400000000002</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2465.21</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2426.7800000000002</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2427.31</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2681.53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2799.9500000000003</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2622.92</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2488.6400000000003</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2378.5700000000002</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2539.0300000000002</v>
      </c>
      <c r="ER659" s="68"/>
      <c r="ES659" s="68"/>
      <c r="ET659" s="68"/>
      <c r="EU659" s="68"/>
      <c r="EV659" s="69"/>
    </row>
    <row r="660" spans="1:152" s="29" customFormat="1" ht="15.75" customHeight="1" x14ac:dyDescent="0.2">
      <c r="A660" s="60">
        <f>$A$111</f>
        <v>45576</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2405.96</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2385.75</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2380.98</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2380.9700000000003</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2380.9300000000003</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2395.83</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2388.9</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2546.67</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2380.06</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2483.63</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2507.48</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2494.1600000000003</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2457.34</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2438.6800000000003</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2457.94</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2465.44</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2446.5500000000002</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2443.85</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2551.79</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2617.04</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2567.35</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2478.71</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2378.27</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2513.5700000000002</v>
      </c>
      <c r="ER660" s="68"/>
      <c r="ES660" s="68"/>
      <c r="ET660" s="68"/>
      <c r="EU660" s="68"/>
      <c r="EV660" s="69"/>
    </row>
    <row r="661" spans="1:152" s="29" customFormat="1" ht="15.75" customHeight="1" x14ac:dyDescent="0.2">
      <c r="A661" s="60">
        <f>$A$112</f>
        <v>45577</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2403.36</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2380.19</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2380.3700000000003</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2380.3900000000003</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2380.3900000000003</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2380.2000000000003</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2379.27</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2378.6200000000003</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2379.4500000000003</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2379.5500000000002</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2404.15</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2410.6400000000003</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2403.9</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2396.5</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2404.1800000000003</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2391.02</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2379.52</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2387.59</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2503.5100000000002</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2537.98</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2498.77</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2417.4500000000003</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2376.4700000000003</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2437.71</v>
      </c>
      <c r="ER661" s="68"/>
      <c r="ES661" s="68"/>
      <c r="ET661" s="68"/>
      <c r="EU661" s="68"/>
      <c r="EV661" s="69"/>
    </row>
    <row r="662" spans="1:152" s="29" customFormat="1" ht="15.75" customHeight="1" x14ac:dyDescent="0.2">
      <c r="A662" s="60">
        <f>$A$113</f>
        <v>45578</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2386.11</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2377.94</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2380.3900000000003</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2381.6400000000003</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2381.6400000000003</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2379.15</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2380.21</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2379.8900000000003</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2380.15</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2379.7200000000003</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2379.7400000000002</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2379.71</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2379.7600000000002</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2379.8200000000002</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2379.8900000000003</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2379.9300000000003</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2379.9100000000003</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2379.79</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2495.35</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2549.7400000000002</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2520.3700000000003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2415.0500000000002</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2378.23</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2437.2000000000003</v>
      </c>
      <c r="ER662" s="68"/>
      <c r="ES662" s="68"/>
      <c r="ET662" s="68"/>
      <c r="EU662" s="68"/>
      <c r="EV662" s="69"/>
    </row>
    <row r="663" spans="1:152" s="29" customFormat="1" ht="15.75" customHeight="1" x14ac:dyDescent="0.2">
      <c r="A663" s="60">
        <f>$A$114</f>
        <v>45579</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2387.8200000000002</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2383.63</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2381.35</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2381.5</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2381.88</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2401.2800000000002</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2405.1800000000003</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2559</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2379.77</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2467.3900000000003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2485.4700000000003</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2495.2400000000002</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2465.0700000000002</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2459.4</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2459.61</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2460.1400000000003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2448.48</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2458.7400000000002</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2552.15</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2605.0700000000002</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2546.02</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2453.83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2378.08</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2483.5700000000002</v>
      </c>
      <c r="ER663" s="68"/>
      <c r="ES663" s="68"/>
      <c r="ET663" s="68"/>
      <c r="EU663" s="68"/>
      <c r="EV663" s="69"/>
    </row>
    <row r="664" spans="1:152" s="29" customFormat="1" ht="15.75" customHeight="1" x14ac:dyDescent="0.2">
      <c r="A664" s="60">
        <f>$A$115</f>
        <v>45580</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2399.81</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2387.56</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2383.56</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2381.59</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2382.71</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2404.96</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2408.83</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2552.4500000000003</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2379.7800000000002</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2462.36</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2481.6400000000003</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2493.1800000000003</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2461.7400000000002</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2456.21</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2456.38</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2456.6800000000003</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2442.9300000000003</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2453.65</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2544.0500000000002</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2594.7400000000002</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2542.1800000000003</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2446.15</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2377.9100000000003</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2494.88</v>
      </c>
      <c r="ER664" s="68"/>
      <c r="ES664" s="68"/>
      <c r="ET664" s="68"/>
      <c r="EU664" s="68"/>
      <c r="EV664" s="69"/>
    </row>
    <row r="665" spans="1:152" s="29" customFormat="1" ht="15.75" customHeight="1" x14ac:dyDescent="0.2">
      <c r="A665" s="60">
        <f>$A$116</f>
        <v>45581</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2399.8200000000002</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2386.77</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2381.75</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2380.77</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2380.7600000000002</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2403.7600000000002</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2424.3200000000002</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2560.9</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2386.15</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2493.94</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2529.6800000000003</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2524.04</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2478.2200000000003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2477.7200000000003</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2491.0300000000002</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2486.3200000000002</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2475.84</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2526.3900000000003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2574.7000000000003</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2635.57</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2562.81</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2456.9900000000002</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2378.6400000000003</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2479.69</v>
      </c>
      <c r="ER665" s="68"/>
      <c r="ES665" s="68"/>
      <c r="ET665" s="68"/>
      <c r="EU665" s="68"/>
      <c r="EV665" s="69"/>
    </row>
    <row r="666" spans="1:152" s="29" customFormat="1" ht="15.75" customHeight="1" x14ac:dyDescent="0.2">
      <c r="A666" s="60">
        <f>$A$117</f>
        <v>45582</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2393.7600000000002</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2385.69</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2381.56</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2380.9</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2380.8900000000003</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2400.9300000000003</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2406.85</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2517.83</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2391.1600000000003</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2482.67</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2511.83</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2505.11</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2464.6600000000003</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2466.2800000000002</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2477.17</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2471.08</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2467.58</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2526.8000000000002</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2567.44</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2623.76</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2549.2400000000002</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2455.63</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2379.0700000000002</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2467.81</v>
      </c>
      <c r="ER666" s="68"/>
      <c r="ES666" s="68"/>
      <c r="ET666" s="68"/>
      <c r="EU666" s="68"/>
      <c r="EV666" s="69"/>
    </row>
    <row r="667" spans="1:152" s="29" customFormat="1" ht="15.75" customHeight="1" x14ac:dyDescent="0.2">
      <c r="A667" s="60">
        <f>$A$118</f>
        <v>45583</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2397.3000000000002</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2387.4900000000002</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2382.29</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2382.21</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2382.44</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2399.67</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2422.5300000000002</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2559.2800000000002</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2462.6800000000003</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2567.9100000000003</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2592.79</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2576.4500000000003</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2544.7000000000003</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2536.63</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2535.3700000000003</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2541.96</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2559</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2586.6200000000003</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2615.1200000000003</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2670.2200000000003</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2631.02</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2555.19</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2410.4900000000002</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2515.6200000000003</v>
      </c>
      <c r="ER667" s="68"/>
      <c r="ES667" s="68"/>
      <c r="ET667" s="68"/>
      <c r="EU667" s="68"/>
      <c r="EV667" s="69"/>
    </row>
    <row r="668" spans="1:152" s="29" customFormat="1" ht="15.75" customHeight="1" x14ac:dyDescent="0.2">
      <c r="A668" s="60">
        <f>$A$119</f>
        <v>45584</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2440.5500000000002</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2401.15</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2388.94</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2386.61</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2388.4</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2410.83</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2387.1800000000003</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2463.67</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2380.25</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2445.3900000000003</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2497.65</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2503</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2491.94</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2480.9700000000003</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2486.75</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2480.98</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2486.8900000000003</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2531.6400000000003</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2585.9300000000003</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2633.38</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2583.3000000000002</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2503.46</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2379.58</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2530.9900000000002</v>
      </c>
      <c r="ER668" s="68"/>
      <c r="ES668" s="68"/>
      <c r="ET668" s="68"/>
      <c r="EU668" s="68"/>
      <c r="EV668" s="69"/>
    </row>
    <row r="669" spans="1:152" s="29" customFormat="1" ht="15.75" customHeight="1" x14ac:dyDescent="0.2">
      <c r="A669" s="60">
        <f>$A$120</f>
        <v>45585</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2445.35</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2410.73</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2396.0100000000002</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2388.77</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2390.4</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2411.4900000000002</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2380.25</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2416.6400000000003</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2380.29</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2380.3900000000003</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2415.4300000000003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2445.79</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2450.69</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2456.54</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2462.3700000000003</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2480.46</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2503.98</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2559.8900000000003</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2600.13</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2665.6400000000003</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2603.7800000000002</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2538.2600000000002</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2379.5500000000002</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2579.73</v>
      </c>
      <c r="ER669" s="68"/>
      <c r="ES669" s="68"/>
      <c r="ET669" s="68"/>
      <c r="EU669" s="68"/>
      <c r="EV669" s="69"/>
    </row>
    <row r="670" spans="1:152" s="29" customFormat="1" ht="15.75" customHeight="1" x14ac:dyDescent="0.2">
      <c r="A670" s="60">
        <f>$A$121</f>
        <v>45586</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2417.4100000000003</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2394.02</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2388.9</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2388.09</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2390.2200000000003</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2424.0700000000002</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2475.1400000000003</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2618.58</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2451.5</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2553.2200000000003</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2590.4300000000003</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2597.8000000000002</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2559.36</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2557.75</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2551.8700000000003</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2550.5700000000002</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2558.48</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2613.98</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2667.57</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2719.31</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2656.1200000000003</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2564.42</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2415.54</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2570.2800000000002</v>
      </c>
      <c r="ER670" s="68"/>
      <c r="ES670" s="68"/>
      <c r="ET670" s="68"/>
      <c r="EU670" s="68"/>
      <c r="EV670" s="69"/>
    </row>
    <row r="671" spans="1:152" s="29" customFormat="1" ht="15.75" customHeight="1" x14ac:dyDescent="0.2">
      <c r="A671" s="60">
        <f>$A$122</f>
        <v>45587</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2423.11</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2393.71</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2388.58</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2386.33</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2389.58</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2427.71</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2493.2800000000002</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2617.5100000000002</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2443.5300000000002</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2556.67</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2600.86</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2607.61</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2572.7000000000003</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2564.81</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2562.0100000000002</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2564.1600000000003</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2533.4700000000003</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2573.44</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2617.13</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2684.57</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2648.6</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2647.42</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2394.79</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2597.38</v>
      </c>
      <c r="ER671" s="68"/>
      <c r="ES671" s="68"/>
      <c r="ET671" s="68"/>
      <c r="EU671" s="68"/>
      <c r="EV671" s="69"/>
    </row>
    <row r="672" spans="1:152" s="29" customFormat="1" ht="15.75" customHeight="1" x14ac:dyDescent="0.2">
      <c r="A672" s="60">
        <f>$A$123</f>
        <v>45588</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2446.92</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2411.17</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2399.8200000000002</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2397.31</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2397.8900000000003</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2431.96</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2506.6</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2631.04</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2480.7600000000002</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2578.98</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2614.59</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2604.46</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2579.11</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2579.7000000000003</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2593.09</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2570.44</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2580.96</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2616.5</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2624.46</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2670.96</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2614.13</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2500.23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2379.44</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2533.96</v>
      </c>
      <c r="ER672" s="68"/>
      <c r="ES672" s="68"/>
      <c r="ET672" s="68"/>
      <c r="EU672" s="68"/>
      <c r="EV672" s="69"/>
    </row>
    <row r="673" spans="1:152" s="29" customFormat="1" ht="15.75" customHeight="1" x14ac:dyDescent="0.2">
      <c r="A673" s="60">
        <f>$A$124</f>
        <v>45589</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2433.27</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2405.8900000000003</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2397.0100000000002</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2393.7800000000002</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2397.54</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2427.0700000000002</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2491.15</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2617.4100000000003</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2485.1</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2585.98</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2615.7200000000003</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2605.29</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2580.65</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2586.08</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2602.23</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2576.9</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2620.2800000000002</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2658.3700000000003</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2682.4</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2784.71</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2694.6</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2546.6200000000003</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2404.17</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2607.6200000000003</v>
      </c>
      <c r="ER673" s="68"/>
      <c r="ES673" s="68"/>
      <c r="ET673" s="68"/>
      <c r="EU673" s="68"/>
      <c r="EV673" s="69"/>
    </row>
    <row r="674" spans="1:152" s="29" customFormat="1" ht="15.75" customHeight="1" x14ac:dyDescent="0.2">
      <c r="A674" s="60">
        <f>$A$125</f>
        <v>45590</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2426.33</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2402.1200000000003</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2396.8700000000003</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2394.2200000000003</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2397.5500000000002</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2418.2800000000002</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2463.2600000000002</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2552.79</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2393.52</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2547.0700000000002</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2582.27</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2570.02</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2543.06</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2546.2000000000003</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2562.34</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2536.09</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2571.1800000000003</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2602.17</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2618.65</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2662.8700000000003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2604.0500000000002</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2473.8200000000002</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2378.7800000000002</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2515.83</v>
      </c>
      <c r="ER674" s="68"/>
      <c r="ES674" s="68"/>
      <c r="ET674" s="68"/>
      <c r="EU674" s="68"/>
      <c r="EV674" s="69"/>
    </row>
    <row r="675" spans="1:152" s="29" customFormat="1" ht="15.75" customHeight="1" x14ac:dyDescent="0.2">
      <c r="A675" s="60">
        <f>$A$126</f>
        <v>45591</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2456.7000000000003</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2420.9700000000003</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2401.5</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2396.81</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2400.7800000000002</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2414.52</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2441.92</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2506.0100000000002</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2379.42</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2463.13</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2507.4500000000003</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2510.67</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2499.88</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2494.1800000000003</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2499.8900000000003</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2493.63</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2510.4</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2587.02</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2649.6400000000003</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2901.7200000000003</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2723.58</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2544.3000000000002</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2378.4700000000003</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2581.46</v>
      </c>
      <c r="ER675" s="68"/>
      <c r="ES675" s="68"/>
      <c r="ET675" s="68"/>
      <c r="EU675" s="68"/>
      <c r="EV675" s="69"/>
    </row>
    <row r="676" spans="1:152" s="29" customFormat="1" ht="15.75" customHeight="1" x14ac:dyDescent="0.2">
      <c r="A676" s="60">
        <f>$A$127</f>
        <v>45592</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2484.48</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2436.9900000000002</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2412.6</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2401.0500000000002</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2401.42</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2424.4700000000003</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2399.98</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2435.6400000000003</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2378.8200000000002</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2387.19</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2452.4</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2484.4300000000003</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2489.92</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2497.5300000000002</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2504.0100000000002</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2523.81</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2563.13</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2620.63</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2667.17</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2750.26</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2699.77</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2611.3900000000003</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2429.34</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2580.8900000000003</v>
      </c>
      <c r="ER676" s="68"/>
      <c r="ES676" s="68"/>
      <c r="ET676" s="68"/>
      <c r="EU676" s="68"/>
      <c r="EV676" s="69"/>
    </row>
    <row r="677" spans="1:152" s="29" customFormat="1" ht="15.75" customHeight="1" x14ac:dyDescent="0.2">
      <c r="A677" s="60">
        <f>$A$128</f>
        <v>45593</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2453.6200000000003</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2419.54</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2405.06</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2399.34</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2395.7200000000003</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2438.7800000000002</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2543.1400000000003</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2681.5</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2518.71</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2593.46</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2626.9</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2617.9300000000003</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2592.65</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2623.2400000000002</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2607.4900000000002</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2580.7000000000003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2607.2800000000002</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2640.11</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2654.26</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2706.2400000000002</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2660.67</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2557.0500000000002</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2450.3000000000002</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2605.9700000000003</v>
      </c>
      <c r="ER677" s="68"/>
      <c r="ES677" s="68"/>
      <c r="ET677" s="68"/>
      <c r="EU677" s="68"/>
      <c r="EV677" s="69"/>
    </row>
    <row r="678" spans="1:152" s="29" customFormat="1" ht="15.75" customHeight="1" x14ac:dyDescent="0.2">
      <c r="A678" s="60">
        <f>$A$129</f>
        <v>45594</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2474.27</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2415.3200000000002</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2406.4500000000003</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2411.2600000000002</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2414.6800000000003</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2453.3900000000003</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2539.48</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2645.63</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2504.56</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2609.4700000000003</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2654.88</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2638.21</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2612.21</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2611.7200000000003</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2626.79</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2590.73</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2624.09</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2653.59</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2673.44</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2732.04</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2684.94</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2563.44</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2421.7000000000003</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2618.85</v>
      </c>
      <c r="ER678" s="68"/>
      <c r="ES678" s="68"/>
      <c r="ET678" s="68"/>
      <c r="EU678" s="68"/>
      <c r="EV678" s="69"/>
    </row>
    <row r="679" spans="1:152" s="29" customFormat="1" ht="15.75" customHeight="1" x14ac:dyDescent="0.2">
      <c r="A679" s="60">
        <f>$A$130</f>
        <v>45595</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2428.8900000000003</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2406.92</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2397.0700000000002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2406.31</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2409.7200000000003</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2436.58</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2510.34</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2652.06</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2498.56</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2610.29</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2647.92</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2635.55</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2617.2800000000002</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2611.88</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2619.3000000000002</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2581.21</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2609.04</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2647.81</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2668.1400000000003</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2744.59</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2685.71</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2560.44</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2423.69</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2615.84</v>
      </c>
      <c r="ER679" s="68"/>
      <c r="ES679" s="68"/>
      <c r="ET679" s="68"/>
      <c r="EU679" s="68"/>
      <c r="EV679" s="69"/>
    </row>
    <row r="680" spans="1:152" s="29" customFormat="1" ht="15.75" customHeight="1" x14ac:dyDescent="0.2">
      <c r="A680" s="60">
        <f>$A$131</f>
        <v>45596</v>
      </c>
      <c r="B680" s="61"/>
      <c r="C680" s="61"/>
      <c r="D680" s="61"/>
      <c r="E680" s="61"/>
      <c r="F680" s="61"/>
      <c r="G680" s="61"/>
      <c r="H680" s="62"/>
      <c r="I680" s="63">
        <f>IF($A680="-","-",ROUND(VLOOKUP($A680+ROUND(LEFT(I$649,1)/24,5),'[1]ОАО "АТС"'!$A$57:$F$800,6,FALSE)+HLOOKUP($DL$647,'[1]Сбытовая надбавка'!$F$5:$H$6,2,FALSE),2)+'[1]Иные услуги'!$C$6+HLOOKUP($DR$646,'[1]Услуги по передаче'!$G$5:$J$7,3,FALSE))</f>
        <v>2426.2800000000002</v>
      </c>
      <c r="J680" s="68"/>
      <c r="K680" s="68"/>
      <c r="L680" s="68"/>
      <c r="M680" s="68"/>
      <c r="N680" s="69"/>
      <c r="O680" s="63">
        <f>IF($A680="-","-",ROUND(VLOOKUP($A680+ROUND(LEFT(O$649,1)/24,5),'[1]ОАО "АТС"'!$A$57:$F$800,6,FALSE)+HLOOKUP($DL$647,'[1]Сбытовая надбавка'!$F$5:$H$6,2,FALSE),2)+'[1]Иные услуги'!$C$6+HLOOKUP($DR$646,'[1]Услуги по передаче'!$G$5:$J$7,3,FALSE))</f>
        <v>2400.33</v>
      </c>
      <c r="P680" s="68"/>
      <c r="Q680" s="68"/>
      <c r="R680" s="68"/>
      <c r="S680" s="68"/>
      <c r="T680" s="69"/>
      <c r="U680" s="63">
        <f>IF($A680="-","-",ROUND(VLOOKUP($A680+ROUND(LEFT(U$649,1)/24,5),'[1]ОАО "АТС"'!$A$57:$F$800,6,FALSE)+HLOOKUP($DL$647,'[1]Сбытовая надбавка'!$F$5:$H$6,2,FALSE),2)+'[1]Иные услуги'!$C$6+HLOOKUP($DR$646,'[1]Услуги по передаче'!$G$5:$J$7,3,FALSE))</f>
        <v>2394.73</v>
      </c>
      <c r="V680" s="68"/>
      <c r="W680" s="68"/>
      <c r="X680" s="68"/>
      <c r="Y680" s="68"/>
      <c r="Z680" s="69"/>
      <c r="AA680" s="63">
        <f>IF($A680="-","-",ROUND(VLOOKUP($A680+ROUND(LEFT(AA$649,1)/24,5),'[1]ОАО "АТС"'!$A$57:$F$800,6,FALSE)+HLOOKUP($DL$647,'[1]Сбытовая надбавка'!$F$5:$H$6,2,FALSE),2)+'[1]Иные услуги'!$C$6+HLOOKUP($DR$646,'[1]Услуги по передаче'!$G$5:$J$7,3,FALSE))</f>
        <v>2392.27</v>
      </c>
      <c r="AB680" s="68"/>
      <c r="AC680" s="68"/>
      <c r="AD680" s="68"/>
      <c r="AE680" s="68"/>
      <c r="AF680" s="69"/>
      <c r="AG680" s="63">
        <f>IF($A680="-","-",ROUND(VLOOKUP($A680+ROUND(LEFT(AG$649,1)/24,5),'[1]ОАО "АТС"'!$A$57:$F$800,6,FALSE)+HLOOKUP($DL$647,'[1]Сбытовая надбавка'!$F$5:$H$6,2,FALSE),2)+'[1]Иные услуги'!$C$6+HLOOKUP($DR$646,'[1]Услуги по передаче'!$G$5:$J$7,3,FALSE))</f>
        <v>2392.7600000000002</v>
      </c>
      <c r="AH680" s="68"/>
      <c r="AI680" s="68"/>
      <c r="AJ680" s="68"/>
      <c r="AK680" s="68"/>
      <c r="AL680" s="69"/>
      <c r="AM680" s="63">
        <f>IF($A680="-","-",ROUND(VLOOKUP($A680+ROUND(LEFT(AM$649,1)/24,5),'[1]ОАО "АТС"'!$A$57:$F$800,6,FALSE)+HLOOKUP($DL$647,'[1]Сбытовая надбавка'!$F$5:$H$6,2,FALSE),2)+'[1]Иные услуги'!$C$6+HLOOKUP($DR$646,'[1]Услуги по передаче'!$G$5:$J$7,3,FALSE))</f>
        <v>2425.2600000000002</v>
      </c>
      <c r="AN680" s="68"/>
      <c r="AO680" s="68"/>
      <c r="AP680" s="68"/>
      <c r="AQ680" s="68"/>
      <c r="AR680" s="69"/>
      <c r="AS680" s="63">
        <f>IF($A680="-","-",ROUND(VLOOKUP($A680+ROUND(LEFT(AS$649,1)/24,5),'[1]ОАО "АТС"'!$A$57:$F$800,6,FALSE)+HLOOKUP($DL$647,'[1]Сбытовая надбавка'!$F$5:$H$6,2,FALSE),2)+'[1]Иные услуги'!$C$6+HLOOKUP($DR$646,'[1]Услуги по передаче'!$G$5:$J$7,3,FALSE))</f>
        <v>2493.2600000000002</v>
      </c>
      <c r="AT680" s="68"/>
      <c r="AU680" s="68"/>
      <c r="AV680" s="68"/>
      <c r="AW680" s="68"/>
      <c r="AX680" s="69"/>
      <c r="AY680" s="63">
        <f>IF($A680="-","-",ROUND(VLOOKUP($A680+ROUND(LEFT(AY$649,1)/24,5),'[1]ОАО "АТС"'!$A$57:$F$800,6,FALSE)+HLOOKUP($DL$647,'[1]Сбытовая надбавка'!$F$5:$H$6,2,FALSE),2)+'[1]Иные услуги'!$C$6+HLOOKUP($DR$646,'[1]Услуги по передаче'!$G$5:$J$7,3,FALSE))</f>
        <v>2649.4100000000003</v>
      </c>
      <c r="AZ680" s="68"/>
      <c r="BA680" s="68"/>
      <c r="BB680" s="68"/>
      <c r="BC680" s="68"/>
      <c r="BD680" s="69"/>
      <c r="BE680" s="63">
        <f>IF($A680="-","-",ROUND(VLOOKUP($A680+ROUND(LEFT(BE$649,1)/24,5),'[1]ОАО "АТС"'!$A$57:$F$800,6,FALSE)+HLOOKUP($DL$647,'[1]Сбытовая надбавка'!$F$5:$H$6,2,FALSE),2)+'[1]Иные услуги'!$C$6+HLOOKUP($DR$646,'[1]Услуги по передаче'!$G$5:$J$7,3,FALSE))</f>
        <v>2495.77</v>
      </c>
      <c r="BF680" s="68"/>
      <c r="BG680" s="68"/>
      <c r="BH680" s="68"/>
      <c r="BI680" s="68"/>
      <c r="BJ680" s="69"/>
      <c r="BK680" s="63">
        <f>IF($A680="-","-",ROUND(VLOOKUP($A680+ROUND(LEFT(BK$649,1)/24,5),'[1]ОАО "АТС"'!$A$57:$F$800,6,FALSE)+HLOOKUP($DL$647,'[1]Сбытовая надбавка'!$F$5:$H$6,2,FALSE),2)+'[1]Иные услуги'!$C$6+HLOOKUP($DR$646,'[1]Услуги по передаче'!$G$5:$J$7,3,FALSE))</f>
        <v>2596.1800000000003</v>
      </c>
      <c r="BL680" s="68"/>
      <c r="BM680" s="68"/>
      <c r="BN680" s="68"/>
      <c r="BO680" s="68"/>
      <c r="BP680" s="69"/>
      <c r="BQ680" s="63">
        <f>IF($A680="-","-",ROUND(VLOOKUP($A680+ROUND(LEFT(BQ$649,2)/24,5),'[1]ОАО "АТС"'!$A$57:$F$800,6,FALSE)+HLOOKUP($DL$647,'[1]Сбытовая надбавка'!$F$5:$H$6,2,FALSE),2)+'[1]Иные услуги'!$C$6+HLOOKUP($DR$646,'[1]Услуги по передаче'!$G$5:$J$7,3,FALSE))</f>
        <v>2609.6200000000003</v>
      </c>
      <c r="BR680" s="68"/>
      <c r="BS680" s="68"/>
      <c r="BT680" s="68"/>
      <c r="BU680" s="68"/>
      <c r="BV680" s="69"/>
      <c r="BW680" s="63">
        <f>IF($A680="-","-",ROUND(VLOOKUP($A680+ROUND(LEFT(BW$649,2)/24,5),'[1]ОАО "АТС"'!$A$57:$F$800,6,FALSE)+HLOOKUP($DL$647,'[1]Сбытовая надбавка'!$F$5:$H$6,2,FALSE),2)+'[1]Иные услуги'!$C$6+HLOOKUP($DR$646,'[1]Услуги по передаче'!$G$5:$J$7,3,FALSE))</f>
        <v>2604.9</v>
      </c>
      <c r="BX680" s="68"/>
      <c r="BY680" s="68"/>
      <c r="BZ680" s="68"/>
      <c r="CA680" s="68"/>
      <c r="CB680" s="69"/>
      <c r="CC680" s="63">
        <f>IF($A680="-","-",ROUND(VLOOKUP($A680+ROUND(LEFT(CC$649,2)/24,5),'[1]ОАО "АТС"'!$A$57:$F$800,6,FALSE)+HLOOKUP($DL$647,'[1]Сбытовая надбавка'!$F$5:$H$6,2,FALSE),2)+'[1]Иные услуги'!$C$6+HLOOKUP($DR$646,'[1]Услуги по передаче'!$G$5:$J$7,3,FALSE))</f>
        <v>2576.79</v>
      </c>
      <c r="CD680" s="68"/>
      <c r="CE680" s="68"/>
      <c r="CF680" s="68"/>
      <c r="CG680" s="68"/>
      <c r="CH680" s="69"/>
      <c r="CI680" s="63">
        <f>IF($A680="-","-",ROUND(VLOOKUP($A680+ROUND(LEFT(CI$649,2)/24,5),'[1]ОАО "АТС"'!$A$57:$F$800,6,FALSE)+HLOOKUP($DL$647,'[1]Сбытовая надбавка'!$F$5:$H$6,2,FALSE),2)+'[1]Иные услуги'!$C$6+HLOOKUP($DR$646,'[1]Услуги по передаче'!$G$5:$J$7,3,FALSE))</f>
        <v>2582.3900000000003</v>
      </c>
      <c r="CJ680" s="68"/>
      <c r="CK680" s="68"/>
      <c r="CL680" s="68"/>
      <c r="CM680" s="68"/>
      <c r="CN680" s="69"/>
      <c r="CO680" s="63">
        <f>IF($A680="-","-",ROUND(VLOOKUP($A680+ROUND(LEFT(CO$649,2)/24,5),'[1]ОАО "АТС"'!$A$57:$F$800,6,FALSE)+HLOOKUP($DL$647,'[1]Сбытовая надбавка'!$F$5:$H$6,2,FALSE),2)+'[1]Иные услуги'!$C$6+HLOOKUP($DR$646,'[1]Услуги по передаче'!$G$5:$J$7,3,FALSE))</f>
        <v>2590.17</v>
      </c>
      <c r="CP680" s="68"/>
      <c r="CQ680" s="68"/>
      <c r="CR680" s="68"/>
      <c r="CS680" s="68"/>
      <c r="CT680" s="69"/>
      <c r="CU680" s="63">
        <f>IF($A680="-","-",ROUND(VLOOKUP($A680+ROUND(LEFT(CU$649,2)/24,5),'[1]ОАО "АТС"'!$A$57:$F$800,6,FALSE)+HLOOKUP($DL$647,'[1]Сбытовая надбавка'!$F$5:$H$6,2,FALSE),2)+'[1]Иные услуги'!$C$6+HLOOKUP($DR$646,'[1]Услуги по передаче'!$G$5:$J$7,3,FALSE))</f>
        <v>2567.09</v>
      </c>
      <c r="CV680" s="68"/>
      <c r="CW680" s="68"/>
      <c r="CX680" s="68"/>
      <c r="CY680" s="68"/>
      <c r="CZ680" s="69"/>
      <c r="DA680" s="63">
        <f>IF($A680="-","-",ROUND(VLOOKUP($A680+ROUND(LEFT(DA$649,2)/24,5),'[1]ОАО "АТС"'!$A$57:$F$800,6,FALSE)+HLOOKUP($DL$647,'[1]Сбытовая надбавка'!$F$5:$H$6,2,FALSE),2)+'[1]Иные услуги'!$C$6+HLOOKUP($DR$646,'[1]Услуги по передаче'!$G$5:$J$7,3,FALSE))</f>
        <v>2591.42</v>
      </c>
      <c r="DB680" s="68"/>
      <c r="DC680" s="68"/>
      <c r="DD680" s="68"/>
      <c r="DE680" s="68"/>
      <c r="DF680" s="69"/>
      <c r="DG680" s="63">
        <f>IF($A680="-","-",ROUND(VLOOKUP($A680+ROUND(LEFT(DG$649,2)/24,5),'[1]ОАО "АТС"'!$A$57:$F$800,6,FALSE)+HLOOKUP($DL$647,'[1]Сбытовая надбавка'!$F$5:$H$6,2,FALSE),2)+'[1]Иные услуги'!$C$6+HLOOKUP($DR$646,'[1]Услуги по передаче'!$G$5:$J$7,3,FALSE))</f>
        <v>2630.55</v>
      </c>
      <c r="DH680" s="68"/>
      <c r="DI680" s="68"/>
      <c r="DJ680" s="68"/>
      <c r="DK680" s="68"/>
      <c r="DL680" s="69"/>
      <c r="DM680" s="63">
        <f>IF($A680="-","-",ROUND(VLOOKUP($A680+ROUND(LEFT(DM$649,2)/24,5),'[1]ОАО "АТС"'!$A$57:$F$800,6,FALSE)+HLOOKUP($DL$647,'[1]Сбытовая надбавка'!$F$5:$H$6,2,FALSE),2)+'[1]Иные услуги'!$C$6+HLOOKUP($DR$646,'[1]Услуги по передаче'!$G$5:$J$7,3,FALSE))</f>
        <v>2659.17</v>
      </c>
      <c r="DN680" s="68"/>
      <c r="DO680" s="68"/>
      <c r="DP680" s="68"/>
      <c r="DQ680" s="68"/>
      <c r="DR680" s="69"/>
      <c r="DS680" s="63">
        <f>IF($A680="-","-",ROUND(VLOOKUP($A680+ROUND(LEFT(DS$649,2)/24,5),'[1]ОАО "АТС"'!$A$57:$F$800,6,FALSE)+HLOOKUP($DL$647,'[1]Сбытовая надбавка'!$F$5:$H$6,2,FALSE),2)+'[1]Иные услуги'!$C$6+HLOOKUP($DR$646,'[1]Услуги по передаче'!$G$5:$J$7,3,FALSE))</f>
        <v>2729.25</v>
      </c>
      <c r="DT680" s="68"/>
      <c r="DU680" s="68"/>
      <c r="DV680" s="68"/>
      <c r="DW680" s="68"/>
      <c r="DX680" s="69"/>
      <c r="DY680" s="63">
        <f>IF($A680="-","-",ROUND(VLOOKUP($A680+ROUND(LEFT(DY$649,2)/24,5),'[1]ОАО "АТС"'!$A$57:$F$800,6,FALSE)+HLOOKUP($DL$647,'[1]Сбытовая надбавка'!$F$5:$H$6,2,FALSE),2)+'[1]Иные услуги'!$C$6+HLOOKUP($DR$646,'[1]Услуги по передаче'!$G$5:$J$7,3,FALSE))</f>
        <v>2678.48</v>
      </c>
      <c r="DZ680" s="68"/>
      <c r="EA680" s="68"/>
      <c r="EB680" s="68"/>
      <c r="EC680" s="68"/>
      <c r="ED680" s="69"/>
      <c r="EE680" s="63">
        <f>IF($A680="-","-",ROUND(VLOOKUP($A680+ROUND(LEFT(EE$649,2)/24,5),'[1]ОАО "АТС"'!$A$57:$F$800,6,FALSE)+HLOOKUP($DL$647,'[1]Сбытовая надбавка'!$F$5:$H$6,2,FALSE),2)+'[1]Иные услуги'!$C$6+HLOOKUP($DR$646,'[1]Услуги по передаче'!$G$5:$J$7,3,FALSE))</f>
        <v>2565</v>
      </c>
      <c r="EF680" s="68"/>
      <c r="EG680" s="68"/>
      <c r="EH680" s="68"/>
      <c r="EI680" s="68"/>
      <c r="EJ680" s="69"/>
      <c r="EK680" s="63">
        <f>IF($A680="-","-",ROUND(VLOOKUP($A680+ROUND(LEFT(EK$649,2)/24,5),'[1]ОАО "АТС"'!$A$57:$F$800,6,FALSE)+HLOOKUP($DL$647,'[1]Сбытовая надбавка'!$F$5:$H$6,2,FALSE),2)+'[1]Иные услуги'!$C$6+HLOOKUP($DR$646,'[1]Услуги по передаче'!$G$5:$J$7,3,FALSE))</f>
        <v>2435.34</v>
      </c>
      <c r="EL680" s="68"/>
      <c r="EM680" s="68"/>
      <c r="EN680" s="68"/>
      <c r="EO680" s="68"/>
      <c r="EP680" s="69"/>
      <c r="EQ680" s="63">
        <f>IF($A680="-","-",ROUND(VLOOKUP($A680+ROUND(LEFT(EQ$649,2)/24,5),'[1]ОАО "АТС"'!$A$57:$F$800,6,FALSE)+HLOOKUP($DL$647,'[1]Сбытовая надбавка'!$F$5:$H$6,2,FALSE),2)+'[1]Иные услуги'!$C$6+HLOOKUP($DR$646,'[1]Услуги по передаче'!$G$5:$J$7,3,FALSE))</f>
        <v>2508.0100000000002</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45566</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1852.57</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1853.1899999999998</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1853.1899999999998</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1853.1899999999998</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1853.1899999999998</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1852.7299999999998</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1852.4199999999998</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1869.06</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1852.07</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1852.04</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1882.57</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1893.08</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1866.08</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1872.79</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1878.85</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1873.1399999999999</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1868.24</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1851.99</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1915.4599999999998</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1943.8</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1885.56</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1851.1399999999999</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1851.35</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1881.55</v>
      </c>
      <c r="ER686" s="68"/>
      <c r="ES686" s="68"/>
      <c r="ET686" s="68"/>
      <c r="EU686" s="68"/>
      <c r="EV686" s="69"/>
    </row>
    <row r="687" spans="1:152" s="29" customFormat="1" ht="15.75" customHeight="1" x14ac:dyDescent="0.2">
      <c r="A687" s="60">
        <f>$A$102</f>
        <v>45567</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1856.3999999999999</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1852.6899999999998</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1852.7099999999998</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1852.7099999999998</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1852.6599999999999</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1852.57</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1852.1399999999999</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1934.3999999999999</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1851.99</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1917.9199999999998</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1939.75</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1939.36</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1917.01</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1918.09</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1927.3799999999999</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1919.61</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1909.1999999999998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1894.31</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1967.9599999999998</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2004.6699999999998</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1937.77</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1851.05</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1851.1799999999998</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1956.33</v>
      </c>
      <c r="ER687" s="68"/>
      <c r="ES687" s="68"/>
      <c r="ET687" s="68"/>
      <c r="EU687" s="68"/>
      <c r="EV687" s="69"/>
    </row>
    <row r="688" spans="1:152" s="29" customFormat="1" ht="15.75" customHeight="1" x14ac:dyDescent="0.2">
      <c r="A688" s="60">
        <f>$A$103</f>
        <v>45568</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1870.6499999999999</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1852.26</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1852.32</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1852.31</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1852.2299999999998</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1852.1699999999998</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1851.6</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1949.4099999999999</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1851.27</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1902.87</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1942.12</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1936.05</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1888.85</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1875.54</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1882.6</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1867.55</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1851.3999999999999</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1851.31</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1970.8</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2035.6499999999999</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1975.6499999999999</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1856.9599999999998</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1850.4099999999999</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1923.34</v>
      </c>
      <c r="ER688" s="68"/>
      <c r="ES688" s="68"/>
      <c r="ET688" s="68"/>
      <c r="EU688" s="68"/>
      <c r="EV688" s="69"/>
    </row>
    <row r="689" spans="1:152" s="29" customFormat="1" ht="15.75" customHeight="1" x14ac:dyDescent="0.2">
      <c r="A689" s="60">
        <f>$A$104</f>
        <v>45569</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1856.4099999999999</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1852.49</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1852.55</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1852.56</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1852.4699999999998</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1852.24</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1851.5</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1938.33</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1851.4299999999998</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1890.9399999999998</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1924.1999999999998</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1931.9399999999998</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1898.84</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1885.4399999999998</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1885.37</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1877.62</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1861.81</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1882.8799999999999</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1999.53</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2032.9599999999998</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1998.29</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1880.61</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1849.8</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1975.8799999999999</v>
      </c>
      <c r="ER689" s="68"/>
      <c r="ES689" s="68"/>
      <c r="ET689" s="68"/>
      <c r="EU689" s="68"/>
      <c r="EV689" s="69"/>
    </row>
    <row r="690" spans="1:152" s="29" customFormat="1" ht="15.75" customHeight="1" x14ac:dyDescent="0.2">
      <c r="A690" s="60">
        <f>$A$105</f>
        <v>45570</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1874.4699999999998</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1852.1999999999998</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1852.33</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1852.34</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1852.28</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1852.1399999999999</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1851.59</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1851.24</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1851.36</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1851.52</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1862.05</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1870.57</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1851.4299999999998</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1851.4499999999998</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1851.4799999999998</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1851.4499999999998</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1851.4499999999998</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1851.4599999999998</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1959.8999999999999</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2011.27</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1928.87</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1849.2199999999998</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1849.53</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1950.07</v>
      </c>
      <c r="ER690" s="68"/>
      <c r="ES690" s="68"/>
      <c r="ET690" s="68"/>
      <c r="EU690" s="68"/>
      <c r="EV690" s="69"/>
    </row>
    <row r="691" spans="1:152" s="29" customFormat="1" ht="15.75" customHeight="1" x14ac:dyDescent="0.2">
      <c r="A691" s="60">
        <f>$A$106</f>
        <v>45571</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1874.9399999999998</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1852.2199999999998</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1852.32</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1852.34</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1852.3</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1852.25</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1851.59</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1851.4399999999998</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1851.4099999999999</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1851.4399999999998</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1851.5</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1851.54</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1851.53</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1851.55</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1851.54</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1851.53</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1851.54</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1851.32</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1940.9099999999999</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2003.78</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1959.01</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1849.77</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1849.6599999999999</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1913.3899999999999</v>
      </c>
      <c r="ER691" s="68"/>
      <c r="ES691" s="68"/>
      <c r="ET691" s="68"/>
      <c r="EU691" s="68"/>
      <c r="EV691" s="69"/>
    </row>
    <row r="692" spans="1:152" s="29" customFormat="1" ht="15.75" customHeight="1" x14ac:dyDescent="0.2">
      <c r="A692" s="60">
        <f>$A$107</f>
        <v>45572</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1854.9099999999999</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1852.33</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1852.4199999999998</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1852.4199999999998</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1852.31</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1852.31</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1851.6399999999999</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1928.1499999999999</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1851.52</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1895.4099999999999</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1946.35</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1948.8799999999999</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1912.7099999999998</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1895.06</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1919.57</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1937.25</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1926.6699999999998</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1946.4199999999998</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2003.35</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2032.1999999999998</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1972.84</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1859.9599999999998</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1850.49</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1902.11</v>
      </c>
      <c r="ER692" s="68"/>
      <c r="ES692" s="68"/>
      <c r="ET692" s="68"/>
      <c r="EU692" s="68"/>
      <c r="EV692" s="69"/>
    </row>
    <row r="693" spans="1:152" s="29" customFormat="1" ht="15.75" customHeight="1" x14ac:dyDescent="0.2">
      <c r="A693" s="60">
        <f>$A$108</f>
        <v>45573</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1852.56</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1852.61</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1852.6499999999999</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1852.6599999999999</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1852.61</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1852.49</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1851.87</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1901.37</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1851.4499999999998</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1886.28</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1932.1399999999999</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1934.9099999999999</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1901.1399999999999</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1885.25</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1908.51</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1926.4199999999998</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1921.32</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1937.55</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1992.78</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2020.1399999999999</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1961.11</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1850.59</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1850.84</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1903.99</v>
      </c>
      <c r="ER693" s="68"/>
      <c r="ES693" s="68"/>
      <c r="ET693" s="68"/>
      <c r="EU693" s="68"/>
      <c r="EV693" s="69"/>
    </row>
    <row r="694" spans="1:152" s="29" customFormat="1" ht="15.75" customHeight="1" x14ac:dyDescent="0.2">
      <c r="A694" s="60">
        <f>$A$109</f>
        <v>45574</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1860.8799999999999</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1852.5</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1852.54</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1852.54</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1852.52</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1855.1699999999998</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1851.4499999999998</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1956.7299999999998</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1851.4699999999998</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1918.6399999999999</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1940.87</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1938.87</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1915.8</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1916.83</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1924.11</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1919.1499999999999</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1887.82</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1894.87</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2004.61</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2051.16</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2019.9599999999998</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1924.1</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1849.51</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1989.6599999999999</v>
      </c>
      <c r="ER694" s="68"/>
      <c r="ES694" s="68"/>
      <c r="ET694" s="68"/>
      <c r="EU694" s="68"/>
      <c r="EV694" s="69"/>
    </row>
    <row r="695" spans="1:152" s="29" customFormat="1" ht="15.75" customHeight="1" x14ac:dyDescent="0.2">
      <c r="A695" s="60">
        <f>$A$110</f>
        <v>45575</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1880.52</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1854.4099999999999</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1852.4599999999998</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1852.4499999999998</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1852.3899999999999</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1864.6699999999998</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1851.4599999999998</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1984.05</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1851.01</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1968.08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2022.51</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2013.9099999999999</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1968.36</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1983.57</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1971.79</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1936.76</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1898.33</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1898.86</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2153.08</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2271.5</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2094.4699999999998</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1960.1899999999998</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1850.12</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2010.58</v>
      </c>
      <c r="ER695" s="68"/>
      <c r="ES695" s="68"/>
      <c r="ET695" s="68"/>
      <c r="EU695" s="68"/>
      <c r="EV695" s="69"/>
    </row>
    <row r="696" spans="1:152" s="29" customFormat="1" ht="15.75" customHeight="1" x14ac:dyDescent="0.2">
      <c r="A696" s="60">
        <f>$A$111</f>
        <v>45576</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1877.51</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1857.3</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1852.53</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1852.52</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1852.4799999999998</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1867.3799999999999</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1860.4499999999998</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2018.2199999999998</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1851.61</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1955.1799999999998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1979.03</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1965.7099999999998</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1928.8899999999999</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1910.2299999999998</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1929.49</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1936.99</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1918.1</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1915.3999999999999</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2023.34</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2088.59</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2038.8999999999999</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1950.26</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1849.82</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1985.12</v>
      </c>
      <c r="ER696" s="68"/>
      <c r="ES696" s="68"/>
      <c r="ET696" s="68"/>
      <c r="EU696" s="68"/>
      <c r="EV696" s="69"/>
    </row>
    <row r="697" spans="1:152" s="29" customFormat="1" ht="15.75" customHeight="1" x14ac:dyDescent="0.2">
      <c r="A697" s="60">
        <f>$A$112</f>
        <v>45577</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1874.9099999999999</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1851.74</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1851.9199999999998</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1851.9399999999998</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1851.9399999999998</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1851.75</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1850.82</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1850.1699999999998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1851</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1851.1</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1875.6999999999998</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1882.1899999999998</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1875.4499999999998</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1868.05</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1875.7299999999998</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1862.57</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1851.07</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1859.1399999999999</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1975.06</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2009.53</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1970.32</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1889</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1848.02</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1909.26</v>
      </c>
      <c r="ER697" s="68"/>
      <c r="ES697" s="68"/>
      <c r="ET697" s="68"/>
      <c r="EU697" s="68"/>
      <c r="EV697" s="69"/>
    </row>
    <row r="698" spans="1:152" s="29" customFormat="1" ht="15.75" customHeight="1" x14ac:dyDescent="0.2">
      <c r="A698" s="60">
        <f>$A$113</f>
        <v>45578</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1857.6599999999999</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1849.49</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1851.9399999999998</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1853.1899999999998</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1853.1899999999998</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1850.6999999999998</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1851.76</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1851.4399999999998</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1851.6999999999998</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1851.27</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1851.29</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1851.26</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1851.31</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1851.37</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1851.4399999999998</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1851.4799999999998</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1851.4599999999998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1851.34</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1966.8999999999999</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2021.29</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1991.9199999999998</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1886.6</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1849.78</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1908.75</v>
      </c>
      <c r="ER698" s="68"/>
      <c r="ES698" s="68"/>
      <c r="ET698" s="68"/>
      <c r="EU698" s="68"/>
      <c r="EV698" s="69"/>
    </row>
    <row r="699" spans="1:152" s="29" customFormat="1" ht="15.75" customHeight="1" x14ac:dyDescent="0.2">
      <c r="A699" s="60">
        <f>$A$114</f>
        <v>45579</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1859.37</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1855.1799999999998</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1852.8999999999999</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1853.05</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1853.4299999999998</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1872.83</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1876.7299999999998</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2030.55</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1851.32</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1938.9399999999998</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1957.02</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1966.79</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1936.62</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1930.9499999999998</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1931.1599999999999</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1931.6899999999998</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1920.03</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1930.29</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2023.6999999999998</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2076.62</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2017.57</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1925.3799999999999</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1849.6299999999999</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1955.12</v>
      </c>
      <c r="ER699" s="68"/>
      <c r="ES699" s="68"/>
      <c r="ET699" s="68"/>
      <c r="EU699" s="68"/>
      <c r="EV699" s="69"/>
    </row>
    <row r="700" spans="1:152" s="29" customFormat="1" ht="15.75" customHeight="1" x14ac:dyDescent="0.2">
      <c r="A700" s="60">
        <f>$A$115</f>
        <v>45580</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1871.36</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1859.11</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1855.11</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1853.1399999999999</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1854.26</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1876.51</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1880.3799999999999</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2024</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1851.33</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1933.9099999999999</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1953.1899999999998</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1964.7299999999998</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1933.29</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1927.76</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1927.9299999999998</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1928.2299999999998</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1914.4799999999998</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1925.1999999999998</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2015.6</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2066.29</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2013.7299999999998</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1917.6999999999998</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1849.4599999999998</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1966.4299999999998</v>
      </c>
      <c r="ER700" s="68"/>
      <c r="ES700" s="68"/>
      <c r="ET700" s="68"/>
      <c r="EU700" s="68"/>
      <c r="EV700" s="69"/>
    </row>
    <row r="701" spans="1:152" s="29" customFormat="1" ht="15.75" customHeight="1" x14ac:dyDescent="0.2">
      <c r="A701" s="60">
        <f>$A$116</f>
        <v>45581</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1871.37</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1858.32</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1853.3</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1852.32</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1852.31</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1875.31</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1895.87</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2032.4499999999998</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1857.6999999999998</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1965.49</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2001.2299999999998</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1995.59</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1949.77</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1949.27</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1962.58</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1957.87</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1947.3899999999999</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1997.9399999999998</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2046.25</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2107.12</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2034.36</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1928.54</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1850.1899999999998</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1951.24</v>
      </c>
      <c r="ER701" s="68"/>
      <c r="ES701" s="68"/>
      <c r="ET701" s="68"/>
      <c r="EU701" s="68"/>
      <c r="EV701" s="69"/>
    </row>
    <row r="702" spans="1:152" s="29" customFormat="1" ht="15.75" customHeight="1" x14ac:dyDescent="0.2">
      <c r="A702" s="60">
        <f>$A$117</f>
        <v>45582</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1865.31</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1857.24</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1853.11</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1852.4499999999998</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1852.4399999999998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1872.4799999999998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1878.3999999999999</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1989.3799999999999</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1862.7099999999998</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1954.2199999999998</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1983.3799999999999</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1976.6599999999999</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1936.2099999999998</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1937.83</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1948.7199999999998</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1942.6299999999999</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1939.1299999999999</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1998.35</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2038.99</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2095.31</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2020.79</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1927.1799999999998</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1850.62</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1939.36</v>
      </c>
      <c r="ER702" s="68"/>
      <c r="ES702" s="68"/>
      <c r="ET702" s="68"/>
      <c r="EU702" s="68"/>
      <c r="EV702" s="69"/>
    </row>
    <row r="703" spans="1:152" s="29" customFormat="1" ht="15.75" customHeight="1" x14ac:dyDescent="0.2">
      <c r="A703" s="60">
        <f>$A$118</f>
        <v>45583</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1868.85</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1859.04</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1853.84</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1853.76</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1853.99</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1871.2199999999998</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1894.08</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2030.83</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1934.2299999999998</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2039.4599999999998</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2064.34</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2048</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2016.25</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2008.1799999999998</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2006.9199999999998</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2013.51</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2030.55</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2058.17</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2086.67</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2141.77</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2102.5700000000002</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2026.74</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1882.04</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1987.1699999999998</v>
      </c>
      <c r="ER703" s="68"/>
      <c r="ES703" s="68"/>
      <c r="ET703" s="68"/>
      <c r="EU703" s="68"/>
      <c r="EV703" s="69"/>
    </row>
    <row r="704" spans="1:152" s="29" customFormat="1" ht="15.75" customHeight="1" x14ac:dyDescent="0.2">
      <c r="A704" s="60">
        <f>$A$119</f>
        <v>45584</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1912.1</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1872.6999999999998</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1860.49</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1858.1599999999999</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1859.9499999999998</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1882.3799999999999</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1858.7299999999998</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1935.2199999999998</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1851.8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1916.9399999999998</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1969.1999999999998</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1974.55</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1963.49</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1952.52</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1958.3</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1952.53</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1958.4399999999998</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2003.1899999999998</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2057.48</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2104.9299999999998</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2054.85</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1975.01</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1851.1299999999999</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2002.54</v>
      </c>
      <c r="ER704" s="68"/>
      <c r="ES704" s="68"/>
      <c r="ET704" s="68"/>
      <c r="EU704" s="68"/>
      <c r="EV704" s="69"/>
    </row>
    <row r="705" spans="1:152" s="29" customFormat="1" ht="15.75" customHeight="1" x14ac:dyDescent="0.2">
      <c r="A705" s="60">
        <f>$A$120</f>
        <v>45585</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1916.8999999999999</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1882.28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1867.56</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1860.32</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1861.9499999999998</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1883.04</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1851.8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1888.1899999999998</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1851.84</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1851.9399999999998</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1886.9799999999998</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1917.34</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1922.24</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1928.09</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1933.9199999999998</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1952.01</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1975.53</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2031.4399999999998</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2071.6799999999998</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2137.19</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2075.33</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2009.81</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1851.1</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2051.2800000000002</v>
      </c>
      <c r="ER705" s="68"/>
      <c r="ES705" s="68"/>
      <c r="ET705" s="68"/>
      <c r="EU705" s="68"/>
      <c r="EV705" s="69"/>
    </row>
    <row r="706" spans="1:152" s="29" customFormat="1" ht="15.75" customHeight="1" x14ac:dyDescent="0.2">
      <c r="A706" s="60">
        <f>$A$121</f>
        <v>45586</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1888.9599999999998</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1865.57</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1860.4499999999998</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1859.6399999999999</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1861.77</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1895.62</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1946.6899999999998</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2090.13</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1923.05</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2024.77</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2061.98</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2069.35</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2030.9099999999999</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2029.3</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2023.4199999999998</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2022.12</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2030.03</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2085.5300000000002</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2139.12</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2190.86</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2127.67</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2035.9699999999998</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1887.09</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2041.83</v>
      </c>
      <c r="ER706" s="68"/>
      <c r="ES706" s="68"/>
      <c r="ET706" s="68"/>
      <c r="EU706" s="68"/>
      <c r="EV706" s="69"/>
    </row>
    <row r="707" spans="1:152" s="29" customFormat="1" ht="15.75" customHeight="1" x14ac:dyDescent="0.2">
      <c r="A707" s="60">
        <f>$A$122</f>
        <v>45587</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1894.6599999999999</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1865.26</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1860.1299999999999</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1857.8799999999999</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1861.1299999999999</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1899.26</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1964.83</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2089.06</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1915.08</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2028.2199999999998</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2072.41</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2079.16</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2044.25</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2036.36</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2033.56</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2035.7099999999998</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2005.02</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2044.99</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2088.6799999999998</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2156.12</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2120.15</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2118.9699999999998</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1866.34</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2068.9299999999998</v>
      </c>
      <c r="ER707" s="68"/>
      <c r="ES707" s="68"/>
      <c r="ET707" s="68"/>
      <c r="EU707" s="68"/>
      <c r="EV707" s="69"/>
    </row>
    <row r="708" spans="1:152" s="29" customFormat="1" ht="15.75" customHeight="1" x14ac:dyDescent="0.2">
      <c r="A708" s="60">
        <f>$A$123</f>
        <v>45588</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1918.4699999999998</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1882.7199999999998</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1871.37</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1868.86</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1869.4399999999998</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1903.51</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1978.1499999999999</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2102.59</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1952.31</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2050.5300000000002</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2086.14</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2076.0100000000002</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2050.66</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2051.25</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2064.64</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2041.99</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2052.5100000000002</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2088.0500000000002</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2096.0100000000002</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2142.5100000000002</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2085.6799999999998</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1971.78</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1850.99</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2005.51</v>
      </c>
      <c r="ER708" s="68"/>
      <c r="ES708" s="68"/>
      <c r="ET708" s="68"/>
      <c r="EU708" s="68"/>
      <c r="EV708" s="69"/>
    </row>
    <row r="709" spans="1:152" s="29" customFormat="1" ht="15.75" customHeight="1" x14ac:dyDescent="0.2">
      <c r="A709" s="60">
        <f>$A$124</f>
        <v>45589</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1904.82</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1877.4399999999998</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1868.56</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1865.33</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1869.09</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1898.62</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1962.6999999999998</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2088.96</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1956.6499999999999</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2057.5300000000002</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2087.27</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2076.84</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2052.1999999999998</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2057.63</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2073.7800000000002</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2048.4499999999998</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2091.83</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2129.92</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2153.9499999999998</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2256.2600000000002</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2166.15</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2018.1699999999998</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1875.7199999999998</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2079.17</v>
      </c>
      <c r="ER709" s="68"/>
      <c r="ES709" s="68"/>
      <c r="ET709" s="68"/>
      <c r="EU709" s="68"/>
      <c r="EV709" s="69"/>
    </row>
    <row r="710" spans="1:152" s="29" customFormat="1" ht="15.75" customHeight="1" x14ac:dyDescent="0.2">
      <c r="A710" s="60">
        <f>$A$125</f>
        <v>45590</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1897.8799999999999</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1873.6699999999998</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1868.4199999999998</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1865.77</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1869.1</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1889.83</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1934.81</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2024.34</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1865.07</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2018.62</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2053.8200000000002</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2041.57</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2014.61</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2017.75</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2033.8899999999999</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2007.6399999999999</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2042.7299999999998</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2073.7199999999998</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2090.1999999999998</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2134.42</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2075.6</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1945.37</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1850.33</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1987.3799999999999</v>
      </c>
      <c r="ER710" s="68"/>
      <c r="ES710" s="68"/>
      <c r="ET710" s="68"/>
      <c r="EU710" s="68"/>
      <c r="EV710" s="69"/>
    </row>
    <row r="711" spans="1:152" s="29" customFormat="1" ht="15.75" customHeight="1" x14ac:dyDescent="0.2">
      <c r="A711" s="60">
        <f>$A$126</f>
        <v>45591</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1928.25</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1892.52</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1873.05</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1868.36</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1872.33</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1886.07</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1913.4699999999998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1977.56</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1850.9699999999998</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1934.6799999999998</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1979</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1982.2199999999998</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1971.4299999999998</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1965.7299999999998</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1971.4399999999998</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1965.1799999999998</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1981.9499999999998</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2058.5700000000002</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2121.19</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2373.27</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2195.13</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2015.85</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1850.02</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2053.0100000000002</v>
      </c>
      <c r="ER711" s="68"/>
      <c r="ES711" s="68"/>
      <c r="ET711" s="68"/>
      <c r="EU711" s="68"/>
      <c r="EV711" s="69"/>
    </row>
    <row r="712" spans="1:152" s="29" customFormat="1" ht="15.75" customHeight="1" x14ac:dyDescent="0.2">
      <c r="A712" s="60">
        <f>$A$127</f>
        <v>45592</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1956.03</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1908.54</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1884.1499999999999</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1872.6</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1872.9699999999998</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1896.02</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1871.53</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1907.1899999999998</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1850.37</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1858.74</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1923.9499999999998</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1955.9799999999998</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1961.4699999999998</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1969.08</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1975.56</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1995.36</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2034.6799999999998</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2092.1799999999998</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2138.7199999999998</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2221.81</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2171.3200000000002</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2082.94</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1900.8899999999999</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2052.44</v>
      </c>
      <c r="ER712" s="68"/>
      <c r="ES712" s="68"/>
      <c r="ET712" s="68"/>
      <c r="EU712" s="68"/>
      <c r="EV712" s="69"/>
    </row>
    <row r="713" spans="1:152" s="29" customFormat="1" ht="15.75" customHeight="1" x14ac:dyDescent="0.2">
      <c r="A713" s="60">
        <f>$A$128</f>
        <v>45593</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1925.1699999999998</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1891.09</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1876.61</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1870.8899999999999</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1867.27</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1910.33</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2014.6899999999998</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2153.0500000000002</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1990.26</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2065.0100000000002</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2098.4499999999998</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2089.48</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2064.1999999999998</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2094.79</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2079.04</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2052.25</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2078.83</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2111.66</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2125.81</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2177.79</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2132.2199999999998</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2028.6</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1921.85</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2077.52</v>
      </c>
      <c r="ER713" s="68"/>
      <c r="ES713" s="68"/>
      <c r="ET713" s="68"/>
      <c r="EU713" s="68"/>
      <c r="EV713" s="69"/>
    </row>
    <row r="714" spans="1:152" s="29" customFormat="1" ht="15.75" customHeight="1" x14ac:dyDescent="0.2">
      <c r="A714" s="60">
        <f>$A$129</f>
        <v>45594</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1945.82</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1886.87</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1878</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1882.81</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1886.2299999999998</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1924.9399999999998</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2011.03</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2117.1799999999998</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1976.11</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2081.02</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2126.4299999999998</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2109.7600000000002</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2083.7600000000002</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2083.27</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2098.34</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2062.2800000000002</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2095.64</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2125.14</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2144.9900000000002</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2203.59</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2156.4900000000002</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2034.99</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1893.25</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2090.4</v>
      </c>
      <c r="ER714" s="68"/>
      <c r="ES714" s="68"/>
      <c r="ET714" s="68"/>
      <c r="EU714" s="68"/>
      <c r="EV714" s="69"/>
    </row>
    <row r="715" spans="1:152" s="29" customFormat="1" ht="15.75" customHeight="1" x14ac:dyDescent="0.2">
      <c r="A715" s="60">
        <f>$A$130</f>
        <v>45595</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1900.4399999999998</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1878.4699999999998</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1868.62</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1877.86</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1881.27</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1908.1299999999999</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1981.8899999999999</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2123.61</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1970.11</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2081.84</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2119.4699999999998</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2107.1</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2088.83</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2083.4299999999998</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2090.85</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2052.7600000000002</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2080.59</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2119.36</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2139.69</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2216.14</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2157.2600000000002</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2031.99</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1895.24</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2087.39</v>
      </c>
      <c r="ER715" s="68"/>
      <c r="ES715" s="68"/>
      <c r="ET715" s="68"/>
      <c r="EU715" s="68"/>
      <c r="EV715" s="69"/>
    </row>
    <row r="716" spans="1:152" s="29" customFormat="1" ht="15.75" customHeight="1" x14ac:dyDescent="0.2">
      <c r="A716" s="60">
        <f>$A$131</f>
        <v>45596</v>
      </c>
      <c r="B716" s="61"/>
      <c r="C716" s="61"/>
      <c r="D716" s="61"/>
      <c r="E716" s="61"/>
      <c r="F716" s="61"/>
      <c r="G716" s="61"/>
      <c r="H716" s="62"/>
      <c r="I716" s="63">
        <f>IF($A716="-","-",ROUND(VLOOKUP($A716+ROUND(LEFT(I$685,1)/24,5),'[1]ОАО "АТС"'!$A$57:$F$800,6,FALSE)+HLOOKUP($DL$683,'[1]Сбытовая надбавка'!$F$5:$H$6,2,FALSE),2)+'[1]Иные услуги'!$C$6+HLOOKUP($DR$682,'[1]Услуги по передаче'!$G$5:$J$7,3,FALSE))</f>
        <v>1897.83</v>
      </c>
      <c r="J716" s="68"/>
      <c r="K716" s="68"/>
      <c r="L716" s="68"/>
      <c r="M716" s="68"/>
      <c r="N716" s="69"/>
      <c r="O716" s="63">
        <f>IF($A716="-","-",ROUND(VLOOKUP($A716+ROUND(LEFT(O$685,1)/24,5),'[1]ОАО "АТС"'!$A$57:$F$800,6,FALSE)+HLOOKUP($DL$683,'[1]Сбытовая надбавка'!$F$5:$H$6,2,FALSE),2)+'[1]Иные услуги'!$C$6+HLOOKUP($DR$682,'[1]Услуги по передаче'!$G$5:$J$7,3,FALSE))</f>
        <v>1871.8799999999999</v>
      </c>
      <c r="P716" s="68"/>
      <c r="Q716" s="68"/>
      <c r="R716" s="68"/>
      <c r="S716" s="68"/>
      <c r="T716" s="69"/>
      <c r="U716" s="63">
        <f>IF($A716="-","-",ROUND(VLOOKUP($A716+ROUND(LEFT(U$685,1)/24,5),'[1]ОАО "АТС"'!$A$57:$F$800,6,FALSE)+HLOOKUP($DL$683,'[1]Сбытовая надбавка'!$F$5:$H$6,2,FALSE),2)+'[1]Иные услуги'!$C$6+HLOOKUP($DR$682,'[1]Услуги по передаче'!$G$5:$J$7,3,FALSE))</f>
        <v>1866.28</v>
      </c>
      <c r="V716" s="68"/>
      <c r="W716" s="68"/>
      <c r="X716" s="68"/>
      <c r="Y716" s="68"/>
      <c r="Z716" s="69"/>
      <c r="AA716" s="63">
        <f>IF($A716="-","-",ROUND(VLOOKUP($A716+ROUND(LEFT(AA$685,1)/24,5),'[1]ОАО "АТС"'!$A$57:$F$800,6,FALSE)+HLOOKUP($DL$683,'[1]Сбытовая надбавка'!$F$5:$H$6,2,FALSE),2)+'[1]Иные услуги'!$C$6+HLOOKUP($DR$682,'[1]Услуги по передаче'!$G$5:$J$7,3,FALSE))</f>
        <v>1863.82</v>
      </c>
      <c r="AB716" s="68"/>
      <c r="AC716" s="68"/>
      <c r="AD716" s="68"/>
      <c r="AE716" s="68"/>
      <c r="AF716" s="69"/>
      <c r="AG716" s="63">
        <f>IF($A716="-","-",ROUND(VLOOKUP($A716+ROUND(LEFT(AG$685,1)/24,5),'[1]ОАО "АТС"'!$A$57:$F$800,6,FALSE)+HLOOKUP($DL$683,'[1]Сбытовая надбавка'!$F$5:$H$6,2,FALSE),2)+'[1]Иные услуги'!$C$6+HLOOKUP($DR$682,'[1]Услуги по передаче'!$G$5:$J$7,3,FALSE))</f>
        <v>1864.31</v>
      </c>
      <c r="AH716" s="68"/>
      <c r="AI716" s="68"/>
      <c r="AJ716" s="68"/>
      <c r="AK716" s="68"/>
      <c r="AL716" s="69"/>
      <c r="AM716" s="63">
        <f>IF($A716="-","-",ROUND(VLOOKUP($A716+ROUND(LEFT(AM$685,1)/24,5),'[1]ОАО "АТС"'!$A$57:$F$800,6,FALSE)+HLOOKUP($DL$683,'[1]Сбытовая надбавка'!$F$5:$H$6,2,FALSE),2)+'[1]Иные услуги'!$C$6+HLOOKUP($DR$682,'[1]Услуги по передаче'!$G$5:$J$7,3,FALSE))</f>
        <v>1896.81</v>
      </c>
      <c r="AN716" s="68"/>
      <c r="AO716" s="68"/>
      <c r="AP716" s="68"/>
      <c r="AQ716" s="68"/>
      <c r="AR716" s="69"/>
      <c r="AS716" s="63">
        <f>IF($A716="-","-",ROUND(VLOOKUP($A716+ROUND(LEFT(AS$685,1)/24,5),'[1]ОАО "АТС"'!$A$57:$F$800,6,FALSE)+HLOOKUP($DL$683,'[1]Сбытовая надбавка'!$F$5:$H$6,2,FALSE),2)+'[1]Иные услуги'!$C$6+HLOOKUP($DR$682,'[1]Услуги по передаче'!$G$5:$J$7,3,FALSE))</f>
        <v>1964.81</v>
      </c>
      <c r="AT716" s="68"/>
      <c r="AU716" s="68"/>
      <c r="AV716" s="68"/>
      <c r="AW716" s="68"/>
      <c r="AX716" s="69"/>
      <c r="AY716" s="63">
        <f>IF($A716="-","-",ROUND(VLOOKUP($A716+ROUND(LEFT(AY$685,1)/24,5),'[1]ОАО "АТС"'!$A$57:$F$800,6,FALSE)+HLOOKUP($DL$683,'[1]Сбытовая надбавка'!$F$5:$H$6,2,FALSE),2)+'[1]Иные услуги'!$C$6+HLOOKUP($DR$682,'[1]Услуги по передаче'!$G$5:$J$7,3,FALSE))</f>
        <v>2120.96</v>
      </c>
      <c r="AZ716" s="68"/>
      <c r="BA716" s="68"/>
      <c r="BB716" s="68"/>
      <c r="BC716" s="68"/>
      <c r="BD716" s="69"/>
      <c r="BE716" s="63">
        <f>IF($A716="-","-",ROUND(VLOOKUP($A716+ROUND(LEFT(BE$685,1)/24,5),'[1]ОАО "АТС"'!$A$57:$F$800,6,FALSE)+HLOOKUP($DL$683,'[1]Сбытовая надбавка'!$F$5:$H$6,2,FALSE),2)+'[1]Иные услуги'!$C$6+HLOOKUP($DR$682,'[1]Услуги по передаче'!$G$5:$J$7,3,FALSE))</f>
        <v>1967.32</v>
      </c>
      <c r="BF716" s="68"/>
      <c r="BG716" s="68"/>
      <c r="BH716" s="68"/>
      <c r="BI716" s="68"/>
      <c r="BJ716" s="69"/>
      <c r="BK716" s="63">
        <f>IF($A716="-","-",ROUND(VLOOKUP($A716+ROUND(LEFT(BK$685,1)/24,5),'[1]ОАО "АТС"'!$A$57:$F$800,6,FALSE)+HLOOKUP($DL$683,'[1]Сбытовая надбавка'!$F$5:$H$6,2,FALSE),2)+'[1]Иные услуги'!$C$6+HLOOKUP($DR$682,'[1]Услуги по передаче'!$G$5:$J$7,3,FALSE))</f>
        <v>2067.73</v>
      </c>
      <c r="BL716" s="68"/>
      <c r="BM716" s="68"/>
      <c r="BN716" s="68"/>
      <c r="BO716" s="68"/>
      <c r="BP716" s="69"/>
      <c r="BQ716" s="63">
        <f>IF($A716="-","-",ROUND(VLOOKUP($A716+ROUND(LEFT(BQ$685,2)/24,5),'[1]ОАО "АТС"'!$A$57:$F$800,6,FALSE)+HLOOKUP($DL$683,'[1]Сбытовая надбавка'!$F$5:$H$6,2,FALSE),2)+'[1]Иные услуги'!$C$6+HLOOKUP($DR$682,'[1]Услуги по передаче'!$G$5:$J$7,3,FALSE))</f>
        <v>2081.17</v>
      </c>
      <c r="BR716" s="68"/>
      <c r="BS716" s="68"/>
      <c r="BT716" s="68"/>
      <c r="BU716" s="68"/>
      <c r="BV716" s="69"/>
      <c r="BW716" s="63">
        <f>IF($A716="-","-",ROUND(VLOOKUP($A716+ROUND(LEFT(BW$685,2)/24,5),'[1]ОАО "АТС"'!$A$57:$F$800,6,FALSE)+HLOOKUP($DL$683,'[1]Сбытовая надбавка'!$F$5:$H$6,2,FALSE),2)+'[1]Иные услуги'!$C$6+HLOOKUP($DR$682,'[1]Услуги по передаче'!$G$5:$J$7,3,FALSE))</f>
        <v>2076.4499999999998</v>
      </c>
      <c r="BX716" s="68"/>
      <c r="BY716" s="68"/>
      <c r="BZ716" s="68"/>
      <c r="CA716" s="68"/>
      <c r="CB716" s="69"/>
      <c r="CC716" s="63">
        <f>IF($A716="-","-",ROUND(VLOOKUP($A716+ROUND(LEFT(CC$685,2)/24,5),'[1]ОАО "АТС"'!$A$57:$F$800,6,FALSE)+HLOOKUP($DL$683,'[1]Сбытовая надбавка'!$F$5:$H$6,2,FALSE),2)+'[1]Иные услуги'!$C$6+HLOOKUP($DR$682,'[1]Услуги по передаче'!$G$5:$J$7,3,FALSE))</f>
        <v>2048.34</v>
      </c>
      <c r="CD716" s="68"/>
      <c r="CE716" s="68"/>
      <c r="CF716" s="68"/>
      <c r="CG716" s="68"/>
      <c r="CH716" s="69"/>
      <c r="CI716" s="63">
        <f>IF($A716="-","-",ROUND(VLOOKUP($A716+ROUND(LEFT(CI$685,2)/24,5),'[1]ОАО "АТС"'!$A$57:$F$800,6,FALSE)+HLOOKUP($DL$683,'[1]Сбытовая надбавка'!$F$5:$H$6,2,FALSE),2)+'[1]Иные услуги'!$C$6+HLOOKUP($DR$682,'[1]Услуги по передаче'!$G$5:$J$7,3,FALSE))</f>
        <v>2053.94</v>
      </c>
      <c r="CJ716" s="68"/>
      <c r="CK716" s="68"/>
      <c r="CL716" s="68"/>
      <c r="CM716" s="68"/>
      <c r="CN716" s="69"/>
      <c r="CO716" s="63">
        <f>IF($A716="-","-",ROUND(VLOOKUP($A716+ROUND(LEFT(CO$685,2)/24,5),'[1]ОАО "АТС"'!$A$57:$F$800,6,FALSE)+HLOOKUP($DL$683,'[1]Сбытовая надбавка'!$F$5:$H$6,2,FALSE),2)+'[1]Иные услуги'!$C$6+HLOOKUP($DR$682,'[1]Услуги по передаче'!$G$5:$J$7,3,FALSE))</f>
        <v>2061.7199999999998</v>
      </c>
      <c r="CP716" s="68"/>
      <c r="CQ716" s="68"/>
      <c r="CR716" s="68"/>
      <c r="CS716" s="68"/>
      <c r="CT716" s="69"/>
      <c r="CU716" s="63">
        <f>IF($A716="-","-",ROUND(VLOOKUP($A716+ROUND(LEFT(CU$685,2)/24,5),'[1]ОАО "АТС"'!$A$57:$F$800,6,FALSE)+HLOOKUP($DL$683,'[1]Сбытовая надбавка'!$F$5:$H$6,2,FALSE),2)+'[1]Иные услуги'!$C$6+HLOOKUP($DR$682,'[1]Услуги по передаче'!$G$5:$J$7,3,FALSE))</f>
        <v>2038.6399999999999</v>
      </c>
      <c r="CV716" s="68"/>
      <c r="CW716" s="68"/>
      <c r="CX716" s="68"/>
      <c r="CY716" s="68"/>
      <c r="CZ716" s="69"/>
      <c r="DA716" s="63">
        <f>IF($A716="-","-",ROUND(VLOOKUP($A716+ROUND(LEFT(DA$685,2)/24,5),'[1]ОАО "АТС"'!$A$57:$F$800,6,FALSE)+HLOOKUP($DL$683,'[1]Сбытовая надбавка'!$F$5:$H$6,2,FALSE),2)+'[1]Иные услуги'!$C$6+HLOOKUP($DR$682,'[1]Услуги по передаче'!$G$5:$J$7,3,FALSE))</f>
        <v>2062.9699999999998</v>
      </c>
      <c r="DB716" s="68"/>
      <c r="DC716" s="68"/>
      <c r="DD716" s="68"/>
      <c r="DE716" s="68"/>
      <c r="DF716" s="69"/>
      <c r="DG716" s="63">
        <f>IF($A716="-","-",ROUND(VLOOKUP($A716+ROUND(LEFT(DG$685,2)/24,5),'[1]ОАО "АТС"'!$A$57:$F$800,6,FALSE)+HLOOKUP($DL$683,'[1]Сбытовая надбавка'!$F$5:$H$6,2,FALSE),2)+'[1]Иные услуги'!$C$6+HLOOKUP($DR$682,'[1]Услуги по передаче'!$G$5:$J$7,3,FALSE))</f>
        <v>2102.1</v>
      </c>
      <c r="DH716" s="68"/>
      <c r="DI716" s="68"/>
      <c r="DJ716" s="68"/>
      <c r="DK716" s="68"/>
      <c r="DL716" s="69"/>
      <c r="DM716" s="63">
        <f>IF($A716="-","-",ROUND(VLOOKUP($A716+ROUND(LEFT(DM$685,2)/24,5),'[1]ОАО "АТС"'!$A$57:$F$800,6,FALSE)+HLOOKUP($DL$683,'[1]Сбытовая надбавка'!$F$5:$H$6,2,FALSE),2)+'[1]Иные услуги'!$C$6+HLOOKUP($DR$682,'[1]Услуги по передаче'!$G$5:$J$7,3,FALSE))</f>
        <v>2130.7199999999998</v>
      </c>
      <c r="DN716" s="68"/>
      <c r="DO716" s="68"/>
      <c r="DP716" s="68"/>
      <c r="DQ716" s="68"/>
      <c r="DR716" s="69"/>
      <c r="DS716" s="63">
        <f>IF($A716="-","-",ROUND(VLOOKUP($A716+ROUND(LEFT(DS$685,2)/24,5),'[1]ОАО "АТС"'!$A$57:$F$800,6,FALSE)+HLOOKUP($DL$683,'[1]Сбытовая надбавка'!$F$5:$H$6,2,FALSE),2)+'[1]Иные услуги'!$C$6+HLOOKUP($DR$682,'[1]Услуги по передаче'!$G$5:$J$7,3,FALSE))</f>
        <v>2200.8000000000002</v>
      </c>
      <c r="DT716" s="68"/>
      <c r="DU716" s="68"/>
      <c r="DV716" s="68"/>
      <c r="DW716" s="68"/>
      <c r="DX716" s="69"/>
      <c r="DY716" s="63">
        <f>IF($A716="-","-",ROUND(VLOOKUP($A716+ROUND(LEFT(DY$685,2)/24,5),'[1]ОАО "АТС"'!$A$57:$F$800,6,FALSE)+HLOOKUP($DL$683,'[1]Сбытовая надбавка'!$F$5:$H$6,2,FALSE),2)+'[1]Иные услуги'!$C$6+HLOOKUP($DR$682,'[1]Услуги по передаче'!$G$5:$J$7,3,FALSE))</f>
        <v>2150.0300000000002</v>
      </c>
      <c r="DZ716" s="68"/>
      <c r="EA716" s="68"/>
      <c r="EB716" s="68"/>
      <c r="EC716" s="68"/>
      <c r="ED716" s="69"/>
      <c r="EE716" s="63">
        <f>IF($A716="-","-",ROUND(VLOOKUP($A716+ROUND(LEFT(EE$685,2)/24,5),'[1]ОАО "АТС"'!$A$57:$F$800,6,FALSE)+HLOOKUP($DL$683,'[1]Сбытовая надбавка'!$F$5:$H$6,2,FALSE),2)+'[1]Иные услуги'!$C$6+HLOOKUP($DR$682,'[1]Услуги по передаче'!$G$5:$J$7,3,FALSE))</f>
        <v>2036.55</v>
      </c>
      <c r="EF716" s="68"/>
      <c r="EG716" s="68"/>
      <c r="EH716" s="68"/>
      <c r="EI716" s="68"/>
      <c r="EJ716" s="69"/>
      <c r="EK716" s="63">
        <f>IF($A716="-","-",ROUND(VLOOKUP($A716+ROUND(LEFT(EK$685,2)/24,5),'[1]ОАО "АТС"'!$A$57:$F$800,6,FALSE)+HLOOKUP($DL$683,'[1]Сбытовая надбавка'!$F$5:$H$6,2,FALSE),2)+'[1]Иные услуги'!$C$6+HLOOKUP($DR$682,'[1]Услуги по передаче'!$G$5:$J$7,3,FALSE))</f>
        <v>1906.8899999999999</v>
      </c>
      <c r="EL716" s="68"/>
      <c r="EM716" s="68"/>
      <c r="EN716" s="68"/>
      <c r="EO716" s="68"/>
      <c r="EP716" s="69"/>
      <c r="EQ716" s="63">
        <f>IF($A716="-","-",ROUND(VLOOKUP($A716+ROUND(LEFT(EQ$685,2)/24,5),'[1]ОАО "АТС"'!$A$57:$F$800,6,FALSE)+HLOOKUP($DL$683,'[1]Сбытовая надбавка'!$F$5:$H$6,2,FALSE),2)+'[1]Иные услуги'!$C$6+HLOOKUP($DR$682,'[1]Услуги по передаче'!$G$5:$J$7,3,FALSE))</f>
        <v>1979.56</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45566</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1852.57</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1853.1899999999998</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1853.1899999999998</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1853.1899999999998</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1853.1899999999998</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1852.7299999999998</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1852.4199999999998</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1869.06</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1852.07</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1852.04</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1882.57</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1893.08</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1866.08</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1872.79</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1878.85</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1873.1399999999999</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1868.24</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1851.99</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1915.4599999999998</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1943.8</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1885.56</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1851.1399999999999</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1851.35</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1881.55</v>
      </c>
      <c r="ER722" s="68"/>
      <c r="ES722" s="68"/>
      <c r="ET722" s="68"/>
      <c r="EU722" s="68"/>
      <c r="EV722" s="69"/>
    </row>
    <row r="723" spans="1:152" s="29" customFormat="1" ht="15.75" customHeight="1" x14ac:dyDescent="0.2">
      <c r="A723" s="60">
        <f>$A$102</f>
        <v>45567</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1856.3999999999999</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1852.6899999999998</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1852.7099999999998</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1852.7099999999998</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1852.6599999999999</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1852.57</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1852.1399999999999</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1934.3999999999999</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1851.99</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1917.9199999999998</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1939.75</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1939.36</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1917.01</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1918.09</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1927.3799999999999</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1919.61</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1909.1999999999998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1894.31</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1967.9599999999998</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2004.6699999999998</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1937.77</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1851.05</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1851.1799999999998</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1956.33</v>
      </c>
      <c r="ER723" s="68"/>
      <c r="ES723" s="68"/>
      <c r="ET723" s="68"/>
      <c r="EU723" s="68"/>
      <c r="EV723" s="69"/>
    </row>
    <row r="724" spans="1:152" s="29" customFormat="1" ht="15.75" customHeight="1" x14ac:dyDescent="0.2">
      <c r="A724" s="60">
        <f>$A$103</f>
        <v>45568</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1870.6499999999999</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1852.26</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1852.32</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1852.31</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1852.2299999999998</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1852.1699999999998</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1851.6</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1949.4099999999999</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1851.27</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1902.87</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1942.12</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1936.05</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1888.85</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1875.54</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1882.6</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1867.55</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1851.3999999999999</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1851.31</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1970.8</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2035.6499999999999</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1975.6499999999999</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1856.9599999999998</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1850.4099999999999</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1923.34</v>
      </c>
      <c r="ER724" s="68"/>
      <c r="ES724" s="68"/>
      <c r="ET724" s="68"/>
      <c r="EU724" s="68"/>
      <c r="EV724" s="69"/>
    </row>
    <row r="725" spans="1:152" s="29" customFormat="1" ht="15.75" customHeight="1" x14ac:dyDescent="0.2">
      <c r="A725" s="60">
        <f>$A$104</f>
        <v>45569</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1856.4099999999999</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1852.49</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1852.55</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1852.56</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1852.4699999999998</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1852.24</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1851.5</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1938.33</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1851.4299999999998</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1890.9399999999998</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1924.1999999999998</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1931.9399999999998</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1898.84</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1885.4399999999998</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1885.37</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1877.62</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1861.81</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1882.8799999999999</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1999.53</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2032.9599999999998</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1998.29</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1880.61</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1849.8</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1975.8799999999999</v>
      </c>
      <c r="ER725" s="68"/>
      <c r="ES725" s="68"/>
      <c r="ET725" s="68"/>
      <c r="EU725" s="68"/>
      <c r="EV725" s="69"/>
    </row>
    <row r="726" spans="1:152" s="29" customFormat="1" ht="15.75" customHeight="1" x14ac:dyDescent="0.2">
      <c r="A726" s="60">
        <f>$A$105</f>
        <v>45570</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1874.4699999999998</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1852.1999999999998</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1852.33</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1852.34</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1852.28</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1852.1399999999999</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1851.59</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1851.24</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1851.36</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1851.52</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1862.05</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1870.57</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1851.4299999999998</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1851.4499999999998</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1851.4799999999998</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1851.4499999999998</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1851.4499999999998</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1851.4599999999998</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1959.8999999999999</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2011.27</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1928.87</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1849.2199999999998</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1849.53</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1950.07</v>
      </c>
      <c r="ER726" s="68"/>
      <c r="ES726" s="68"/>
      <c r="ET726" s="68"/>
      <c r="EU726" s="68"/>
      <c r="EV726" s="69"/>
    </row>
    <row r="727" spans="1:152" s="29" customFormat="1" ht="15.75" customHeight="1" x14ac:dyDescent="0.2">
      <c r="A727" s="60">
        <f>$A$106</f>
        <v>45571</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1874.9399999999998</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1852.2199999999998</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1852.32</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1852.34</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1852.3</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1852.25</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1851.59</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1851.4399999999998</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1851.4099999999999</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1851.4399999999998</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1851.5</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1851.54</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1851.53</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1851.55</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1851.54</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1851.53</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1851.54</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1851.32</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1940.9099999999999</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2003.78</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1959.01</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1849.77</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1849.6599999999999</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1913.3899999999999</v>
      </c>
      <c r="ER727" s="68"/>
      <c r="ES727" s="68"/>
      <c r="ET727" s="68"/>
      <c r="EU727" s="68"/>
      <c r="EV727" s="69"/>
    </row>
    <row r="728" spans="1:152" s="29" customFormat="1" ht="15.75" customHeight="1" x14ac:dyDescent="0.2">
      <c r="A728" s="60">
        <f>$A$107</f>
        <v>45572</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1854.9099999999999</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1852.33</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1852.4199999999998</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1852.4199999999998</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1852.31</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1852.31</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1851.6399999999999</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1928.1499999999999</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1851.52</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1895.4099999999999</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1946.35</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1948.8799999999999</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1912.7099999999998</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1895.06</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1919.57</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1937.25</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1926.6699999999998</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1946.4199999999998</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2003.35</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2032.1999999999998</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1972.84</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1859.9599999999998</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1850.49</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1902.11</v>
      </c>
      <c r="ER728" s="68"/>
      <c r="ES728" s="68"/>
      <c r="ET728" s="68"/>
      <c r="EU728" s="68"/>
      <c r="EV728" s="69"/>
    </row>
    <row r="729" spans="1:152" s="29" customFormat="1" ht="15.75" customHeight="1" x14ac:dyDescent="0.2">
      <c r="A729" s="60">
        <f>$A$108</f>
        <v>45573</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1852.56</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1852.61</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1852.6499999999999</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1852.6599999999999</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1852.61</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1852.49</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1851.87</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1901.37</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1851.4499999999998</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1886.28</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1932.1399999999999</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1934.9099999999999</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1901.1399999999999</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1885.25</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1908.51</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1926.4199999999998</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1921.32</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1937.55</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1992.78</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2020.1399999999999</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1961.11</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1850.59</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1850.84</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1903.99</v>
      </c>
      <c r="ER729" s="68"/>
      <c r="ES729" s="68"/>
      <c r="ET729" s="68"/>
      <c r="EU729" s="68"/>
      <c r="EV729" s="69"/>
    </row>
    <row r="730" spans="1:152" s="29" customFormat="1" ht="15.75" customHeight="1" x14ac:dyDescent="0.2">
      <c r="A730" s="60">
        <f>$A$109</f>
        <v>45574</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1860.8799999999999</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1852.5</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1852.54</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1852.54</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1852.52</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1855.1699999999998</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1851.4499999999998</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1956.7299999999998</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1851.4699999999998</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1918.6399999999999</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1940.87</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1938.87</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1915.8</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1916.83</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1924.11</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1919.1499999999999</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1887.82</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1894.87</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2004.61</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2051.16</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2019.9599999999998</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1924.1</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1849.51</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1989.6599999999999</v>
      </c>
      <c r="ER730" s="68"/>
      <c r="ES730" s="68"/>
      <c r="ET730" s="68"/>
      <c r="EU730" s="68"/>
      <c r="EV730" s="69"/>
    </row>
    <row r="731" spans="1:152" s="29" customFormat="1" ht="15.75" customHeight="1" x14ac:dyDescent="0.2">
      <c r="A731" s="60">
        <f>$A$110</f>
        <v>45575</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1880.52</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1854.4099999999999</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1852.4599999999998</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1852.4499999999998</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1852.3899999999999</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1864.6699999999998</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1851.4599999999998</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1984.05</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1851.01</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1968.08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2022.51</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2013.9099999999999</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1968.36</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1983.57</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1971.79</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1936.76</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1898.33</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1898.86</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2153.08</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2271.5</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2094.4699999999998</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1960.1899999999998</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1850.12</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2010.58</v>
      </c>
      <c r="ER731" s="68"/>
      <c r="ES731" s="68"/>
      <c r="ET731" s="68"/>
      <c r="EU731" s="68"/>
      <c r="EV731" s="69"/>
    </row>
    <row r="732" spans="1:152" s="29" customFormat="1" ht="15.75" customHeight="1" x14ac:dyDescent="0.2">
      <c r="A732" s="60">
        <f>$A$111</f>
        <v>45576</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1877.51</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1857.3</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1852.53</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1852.52</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1852.4799999999998</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1867.3799999999999</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1860.4499999999998</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2018.2199999999998</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1851.61</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1955.1799999999998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1979.03</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1965.7099999999998</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1928.8899999999999</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1910.2299999999998</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1929.49</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1936.99</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1918.1</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1915.3999999999999</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2023.34</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2088.59</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2038.8999999999999</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1950.26</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1849.82</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1985.12</v>
      </c>
      <c r="ER732" s="68"/>
      <c r="ES732" s="68"/>
      <c r="ET732" s="68"/>
      <c r="EU732" s="68"/>
      <c r="EV732" s="69"/>
    </row>
    <row r="733" spans="1:152" s="29" customFormat="1" ht="15.75" customHeight="1" x14ac:dyDescent="0.2">
      <c r="A733" s="60">
        <f>$A$112</f>
        <v>45577</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1874.9099999999999</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1851.74</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1851.9199999999998</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1851.9399999999998</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1851.9399999999998</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1851.75</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1850.82</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1850.1699999999998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1851</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1851.1</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1875.6999999999998</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1882.1899999999998</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1875.4499999999998</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1868.05</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1875.7299999999998</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1862.57</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1851.07</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1859.1399999999999</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1975.06</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2009.53</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1970.32</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1889</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1848.02</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1909.26</v>
      </c>
      <c r="ER733" s="68"/>
      <c r="ES733" s="68"/>
      <c r="ET733" s="68"/>
      <c r="EU733" s="68"/>
      <c r="EV733" s="69"/>
    </row>
    <row r="734" spans="1:152" s="29" customFormat="1" ht="15.75" customHeight="1" x14ac:dyDescent="0.2">
      <c r="A734" s="60">
        <f>$A$113</f>
        <v>45578</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1857.6599999999999</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1849.49</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1851.9399999999998</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1853.1899999999998</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1853.1899999999998</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1850.6999999999998</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1851.76</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1851.4399999999998</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1851.6999999999998</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1851.27</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1851.29</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1851.26</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1851.31</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1851.37</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1851.4399999999998</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1851.4799999999998</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1851.4599999999998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1851.34</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1966.8999999999999</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2021.29</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1991.9199999999998</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1886.6</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1849.78</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1908.75</v>
      </c>
      <c r="ER734" s="68"/>
      <c r="ES734" s="68"/>
      <c r="ET734" s="68"/>
      <c r="EU734" s="68"/>
      <c r="EV734" s="69"/>
    </row>
    <row r="735" spans="1:152" s="29" customFormat="1" ht="15.75" customHeight="1" x14ac:dyDescent="0.2">
      <c r="A735" s="60">
        <f>$A$114</f>
        <v>45579</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1859.37</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1855.1799999999998</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1852.8999999999999</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1853.05</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1853.4299999999998</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1872.83</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1876.7299999999998</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2030.55</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1851.32</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1938.9399999999998</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1957.02</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1966.79</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1936.62</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1930.9499999999998</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1931.1599999999999</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1931.6899999999998</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1920.03</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1930.29</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2023.6999999999998</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2076.62</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2017.57</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1925.3799999999999</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1849.6299999999999</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1955.12</v>
      </c>
      <c r="ER735" s="68"/>
      <c r="ES735" s="68"/>
      <c r="ET735" s="68"/>
      <c r="EU735" s="68"/>
      <c r="EV735" s="69"/>
    </row>
    <row r="736" spans="1:152" s="29" customFormat="1" ht="15.75" customHeight="1" x14ac:dyDescent="0.2">
      <c r="A736" s="60">
        <f>$A$115</f>
        <v>45580</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1871.36</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1859.11</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1855.11</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1853.1399999999999</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1854.26</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1876.51</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1880.3799999999999</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2024</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1851.33</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1933.9099999999999</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1953.1899999999998</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1964.7299999999998</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1933.29</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1927.76</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1927.9299999999998</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1928.2299999999998</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1914.4799999999998</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1925.1999999999998</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2015.6</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2066.29</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2013.7299999999998</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1917.6999999999998</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1849.4599999999998</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1966.4299999999998</v>
      </c>
      <c r="ER736" s="68"/>
      <c r="ES736" s="68"/>
      <c r="ET736" s="68"/>
      <c r="EU736" s="68"/>
      <c r="EV736" s="69"/>
    </row>
    <row r="737" spans="1:152" s="29" customFormat="1" ht="15.75" customHeight="1" x14ac:dyDescent="0.2">
      <c r="A737" s="60">
        <f>$A$116</f>
        <v>45581</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1871.37</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1858.32</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1853.3</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1852.32</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1852.31</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1875.31</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1895.87</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2032.4499999999998</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1857.6999999999998</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1965.49</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2001.2299999999998</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1995.59</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1949.77</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1949.27</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1962.58</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1957.87</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1947.3899999999999</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1997.9399999999998</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2046.25</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2107.12</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2034.36</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1928.54</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1850.1899999999998</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1951.24</v>
      </c>
      <c r="ER737" s="68"/>
      <c r="ES737" s="68"/>
      <c r="ET737" s="68"/>
      <c r="EU737" s="68"/>
      <c r="EV737" s="69"/>
    </row>
    <row r="738" spans="1:152" s="29" customFormat="1" ht="15.75" customHeight="1" x14ac:dyDescent="0.2">
      <c r="A738" s="60">
        <f>$A$117</f>
        <v>45582</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1865.31</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1857.24</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1853.11</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1852.4499999999998</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1852.4399999999998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1872.4799999999998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1878.3999999999999</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1989.3799999999999</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1862.7099999999998</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1954.2199999999998</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1983.3799999999999</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1976.6599999999999</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1936.2099999999998</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1937.83</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1948.7199999999998</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1942.6299999999999</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1939.1299999999999</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1998.35</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2038.99</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2095.31</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2020.79</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1927.1799999999998</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1850.62</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1939.36</v>
      </c>
      <c r="ER738" s="68"/>
      <c r="ES738" s="68"/>
      <c r="ET738" s="68"/>
      <c r="EU738" s="68"/>
      <c r="EV738" s="69"/>
    </row>
    <row r="739" spans="1:152" s="29" customFormat="1" ht="15.75" customHeight="1" x14ac:dyDescent="0.2">
      <c r="A739" s="60">
        <f>$A$118</f>
        <v>45583</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1868.85</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1859.04</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1853.84</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1853.76</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1853.99</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1871.2199999999998</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1894.08</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2030.83</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1934.2299999999998</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2039.4599999999998</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2064.34</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2048</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2016.25</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2008.1799999999998</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2006.9199999999998</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2013.51</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2030.55</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2058.17</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2086.67</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2141.77</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2102.5700000000002</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2026.74</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1882.04</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1987.1699999999998</v>
      </c>
      <c r="ER739" s="68"/>
      <c r="ES739" s="68"/>
      <c r="ET739" s="68"/>
      <c r="EU739" s="68"/>
      <c r="EV739" s="69"/>
    </row>
    <row r="740" spans="1:152" s="29" customFormat="1" ht="15.75" customHeight="1" x14ac:dyDescent="0.2">
      <c r="A740" s="60">
        <f>$A$119</f>
        <v>45584</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1912.1</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1872.6999999999998</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1860.49</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1858.1599999999999</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1859.9499999999998</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1882.3799999999999</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1858.7299999999998</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1935.2199999999998</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1851.8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1916.9399999999998</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1969.1999999999998</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1974.55</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1963.49</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1952.52</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1958.3</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1952.53</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1958.4399999999998</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2003.1899999999998</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2057.48</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2104.9299999999998</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2054.85</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1975.01</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1851.1299999999999</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2002.54</v>
      </c>
      <c r="ER740" s="68"/>
      <c r="ES740" s="68"/>
      <c r="ET740" s="68"/>
      <c r="EU740" s="68"/>
      <c r="EV740" s="69"/>
    </row>
    <row r="741" spans="1:152" s="29" customFormat="1" ht="15.75" customHeight="1" x14ac:dyDescent="0.2">
      <c r="A741" s="60">
        <f>$A$120</f>
        <v>45585</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1916.8999999999999</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1882.28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1867.56</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1860.32</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1861.9499999999998</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1883.04</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1851.8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1888.1899999999998</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1851.84</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1851.9399999999998</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1886.9799999999998</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1917.34</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1922.24</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1928.09</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1933.9199999999998</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1952.01</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1975.53</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2031.4399999999998</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2071.6799999999998</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2137.19</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2075.33</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2009.81</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1851.1</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2051.2800000000002</v>
      </c>
      <c r="ER741" s="68"/>
      <c r="ES741" s="68"/>
      <c r="ET741" s="68"/>
      <c r="EU741" s="68"/>
      <c r="EV741" s="69"/>
    </row>
    <row r="742" spans="1:152" s="29" customFormat="1" ht="15.75" customHeight="1" x14ac:dyDescent="0.2">
      <c r="A742" s="60">
        <f>$A$121</f>
        <v>45586</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1888.9599999999998</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1865.57</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1860.4499999999998</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1859.6399999999999</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1861.77</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1895.62</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1946.6899999999998</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2090.13</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1923.05</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2024.77</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2061.98</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2069.35</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2030.9099999999999</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2029.3</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2023.4199999999998</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2022.12</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2030.03</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2085.5300000000002</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2139.12</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2190.86</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2127.67</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2035.9699999999998</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1887.09</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2041.83</v>
      </c>
      <c r="ER742" s="68"/>
      <c r="ES742" s="68"/>
      <c r="ET742" s="68"/>
      <c r="EU742" s="68"/>
      <c r="EV742" s="69"/>
    </row>
    <row r="743" spans="1:152" s="29" customFormat="1" ht="15.75" customHeight="1" x14ac:dyDescent="0.2">
      <c r="A743" s="60">
        <f>$A$122</f>
        <v>45587</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1894.6599999999999</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1865.26</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1860.1299999999999</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1857.8799999999999</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1861.1299999999999</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1899.26</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1964.83</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2089.06</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1915.08</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2028.2199999999998</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2072.41</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2079.16</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2044.25</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2036.36</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2033.56</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2035.7099999999998</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2005.02</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2044.99</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2088.6799999999998</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2156.12</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2120.15</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2118.9699999999998</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1866.34</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2068.9299999999998</v>
      </c>
      <c r="ER743" s="68"/>
      <c r="ES743" s="68"/>
      <c r="ET743" s="68"/>
      <c r="EU743" s="68"/>
      <c r="EV743" s="69"/>
    </row>
    <row r="744" spans="1:152" s="29" customFormat="1" ht="15.75" customHeight="1" x14ac:dyDescent="0.2">
      <c r="A744" s="60">
        <f>$A$123</f>
        <v>45588</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1918.4699999999998</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1882.7199999999998</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1871.37</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1868.86</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1869.4399999999998</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1903.51</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1978.1499999999999</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2102.59</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1952.31</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2050.5300000000002</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2086.14</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2076.0100000000002</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2050.66</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2051.25</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2064.64</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2041.99</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2052.5100000000002</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2088.0500000000002</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2096.0100000000002</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2142.5100000000002</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2085.6799999999998</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1971.78</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1850.99</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2005.51</v>
      </c>
      <c r="ER744" s="68"/>
      <c r="ES744" s="68"/>
      <c r="ET744" s="68"/>
      <c r="EU744" s="68"/>
      <c r="EV744" s="69"/>
    </row>
    <row r="745" spans="1:152" s="29" customFormat="1" ht="15.75" customHeight="1" x14ac:dyDescent="0.2">
      <c r="A745" s="60">
        <f>$A$124</f>
        <v>45589</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1904.82</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1877.4399999999998</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1868.56</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1865.33</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1869.09</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1898.62</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1962.6999999999998</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2088.96</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1956.6499999999999</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2057.5300000000002</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2087.27</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2076.84</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2052.1999999999998</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2057.63</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2073.7800000000002</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2048.4499999999998</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2091.83</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2129.92</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2153.9499999999998</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2256.2600000000002</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2166.15</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2018.1699999999998</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1875.7199999999998</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2079.17</v>
      </c>
      <c r="ER745" s="68"/>
      <c r="ES745" s="68"/>
      <c r="ET745" s="68"/>
      <c r="EU745" s="68"/>
      <c r="EV745" s="69"/>
    </row>
    <row r="746" spans="1:152" s="29" customFormat="1" ht="15.75" customHeight="1" x14ac:dyDescent="0.2">
      <c r="A746" s="60">
        <f>$A$125</f>
        <v>45590</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1897.8799999999999</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1873.6699999999998</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1868.4199999999998</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1865.77</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1869.1</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1889.83</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1934.81</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2024.34</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1865.07</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2018.62</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2053.8200000000002</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2041.57</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2014.61</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2017.75</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2033.8899999999999</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2007.6399999999999</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2042.7299999999998</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2073.7199999999998</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2090.1999999999998</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2134.42</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2075.6</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1945.37</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1850.33</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1987.3799999999999</v>
      </c>
      <c r="ER746" s="68"/>
      <c r="ES746" s="68"/>
      <c r="ET746" s="68"/>
      <c r="EU746" s="68"/>
      <c r="EV746" s="69"/>
    </row>
    <row r="747" spans="1:152" s="29" customFormat="1" ht="15.75" customHeight="1" x14ac:dyDescent="0.2">
      <c r="A747" s="60">
        <f>$A$126</f>
        <v>45591</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1928.25</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1892.52</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1873.05</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1868.36</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1872.33</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1886.07</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1913.4699999999998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1977.56</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1850.9699999999998</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1934.6799999999998</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1979</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1982.2199999999998</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1971.4299999999998</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1965.7299999999998</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1971.4399999999998</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1965.1799999999998</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1981.9499999999998</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2058.5700000000002</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2121.19</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2373.27</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2195.13</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2015.85</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1850.02</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2053.0100000000002</v>
      </c>
      <c r="ER747" s="68"/>
      <c r="ES747" s="68"/>
      <c r="ET747" s="68"/>
      <c r="EU747" s="68"/>
      <c r="EV747" s="69"/>
    </row>
    <row r="748" spans="1:152" s="29" customFormat="1" ht="15.75" customHeight="1" x14ac:dyDescent="0.2">
      <c r="A748" s="60">
        <f>$A$127</f>
        <v>45592</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1956.03</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1908.54</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1884.1499999999999</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1872.6</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1872.9699999999998</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1896.02</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1871.53</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1907.1899999999998</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1850.37</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1858.74</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1923.9499999999998</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1955.9799999999998</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1961.4699999999998</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1969.08</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1975.56</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1995.36</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2034.6799999999998</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2092.1799999999998</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2138.7199999999998</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2221.81</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2171.3200000000002</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2082.94</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1900.8899999999999</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2052.44</v>
      </c>
      <c r="ER748" s="68"/>
      <c r="ES748" s="68"/>
      <c r="ET748" s="68"/>
      <c r="EU748" s="68"/>
      <c r="EV748" s="69"/>
    </row>
    <row r="749" spans="1:152" s="29" customFormat="1" ht="15.75" customHeight="1" x14ac:dyDescent="0.2">
      <c r="A749" s="60">
        <f>$A$128</f>
        <v>45593</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1925.1699999999998</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1891.09</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1876.61</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1870.8899999999999</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1867.27</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1910.33</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2014.6899999999998</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2153.0500000000002</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1990.26</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2065.0100000000002</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2098.4499999999998</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2089.48</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2064.1999999999998</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2094.79</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2079.04</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2052.25</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2078.83</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2111.66</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2125.81</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2177.79</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2132.2199999999998</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2028.6</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1921.85</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2077.52</v>
      </c>
      <c r="ER749" s="68"/>
      <c r="ES749" s="68"/>
      <c r="ET749" s="68"/>
      <c r="EU749" s="68"/>
      <c r="EV749" s="69"/>
    </row>
    <row r="750" spans="1:152" s="29" customFormat="1" ht="15.75" customHeight="1" x14ac:dyDescent="0.2">
      <c r="A750" s="60">
        <f>$A$129</f>
        <v>45594</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1945.82</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1886.87</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1878</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1882.81</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1886.2299999999998</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1924.9399999999998</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2011.03</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2117.1799999999998</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1976.11</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2081.02</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2126.4299999999998</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2109.7600000000002</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2083.7600000000002</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2083.27</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2098.34</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2062.2800000000002</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2095.64</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2125.14</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2144.9900000000002</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2203.59</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2156.4900000000002</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2034.99</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1893.25</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2090.4</v>
      </c>
      <c r="ER750" s="68"/>
      <c r="ES750" s="68"/>
      <c r="ET750" s="68"/>
      <c r="EU750" s="68"/>
      <c r="EV750" s="69"/>
    </row>
    <row r="751" spans="1:152" s="29" customFormat="1" ht="15.75" customHeight="1" x14ac:dyDescent="0.2">
      <c r="A751" s="60">
        <f>$A$130</f>
        <v>45595</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1900.4399999999998</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1878.4699999999998</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1868.62</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1877.86</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1881.27</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1908.1299999999999</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1981.8899999999999</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2123.61</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1970.11</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2081.84</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2119.4699999999998</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2107.1</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2088.83</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2083.4299999999998</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2090.85</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2052.7600000000002</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2080.59</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2119.36</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2139.69</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2216.14</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2157.2600000000002</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2031.99</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1895.24</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2087.39</v>
      </c>
      <c r="ER751" s="68"/>
      <c r="ES751" s="68"/>
      <c r="ET751" s="68"/>
      <c r="EU751" s="68"/>
      <c r="EV751" s="69"/>
    </row>
    <row r="752" spans="1:152" s="29" customFormat="1" ht="15.75" customHeight="1" x14ac:dyDescent="0.2">
      <c r="A752" s="60">
        <f>$A$131</f>
        <v>45596</v>
      </c>
      <c r="B752" s="61"/>
      <c r="C752" s="61"/>
      <c r="D752" s="61"/>
      <c r="E752" s="61"/>
      <c r="F752" s="61"/>
      <c r="G752" s="61"/>
      <c r="H752" s="62"/>
      <c r="I752" s="63">
        <f>IF($A752="-","-",ROUND(VLOOKUP($A752+ROUND(LEFT(I$721,1)/24,5),'[1]ОАО "АТС"'!$A$57:$F$800,6,FALSE)+HLOOKUP($DL$719,'[1]Сбытовая надбавка'!$F$5:$H$6,2,FALSE),2)+'[1]Иные услуги'!$C$6+HLOOKUP($DR$718,'[1]Услуги по передаче'!$G$5:$J$7,3,FALSE))</f>
        <v>1897.83</v>
      </c>
      <c r="J752" s="68"/>
      <c r="K752" s="68"/>
      <c r="L752" s="68"/>
      <c r="M752" s="68"/>
      <c r="N752" s="69"/>
      <c r="O752" s="63">
        <f>IF($A752="-","-",ROUND(VLOOKUP($A752+ROUND(LEFT(O$721,1)/24,5),'[1]ОАО "АТС"'!$A$57:$F$800,6,FALSE)+HLOOKUP($DL$719,'[1]Сбытовая надбавка'!$F$5:$H$6,2,FALSE),2)+'[1]Иные услуги'!$C$6+HLOOKUP($DR$718,'[1]Услуги по передаче'!$G$5:$J$7,3,FALSE))</f>
        <v>1871.8799999999999</v>
      </c>
      <c r="P752" s="68"/>
      <c r="Q752" s="68"/>
      <c r="R752" s="68"/>
      <c r="S752" s="68"/>
      <c r="T752" s="69"/>
      <c r="U752" s="63">
        <f>IF($A752="-","-",ROUND(VLOOKUP($A752+ROUND(LEFT(U$721,1)/24,5),'[1]ОАО "АТС"'!$A$57:$F$800,6,FALSE)+HLOOKUP($DL$719,'[1]Сбытовая надбавка'!$F$5:$H$6,2,FALSE),2)+'[1]Иные услуги'!$C$6+HLOOKUP($DR$718,'[1]Услуги по передаче'!$G$5:$J$7,3,FALSE))</f>
        <v>1866.28</v>
      </c>
      <c r="V752" s="68"/>
      <c r="W752" s="68"/>
      <c r="X752" s="68"/>
      <c r="Y752" s="68"/>
      <c r="Z752" s="69"/>
      <c r="AA752" s="63">
        <f>IF($A752="-","-",ROUND(VLOOKUP($A752+ROUND(LEFT(AA$721,1)/24,5),'[1]ОАО "АТС"'!$A$57:$F$800,6,FALSE)+HLOOKUP($DL$719,'[1]Сбытовая надбавка'!$F$5:$H$6,2,FALSE),2)+'[1]Иные услуги'!$C$6+HLOOKUP($DR$718,'[1]Услуги по передаче'!$G$5:$J$7,3,FALSE))</f>
        <v>1863.82</v>
      </c>
      <c r="AB752" s="68"/>
      <c r="AC752" s="68"/>
      <c r="AD752" s="68"/>
      <c r="AE752" s="68"/>
      <c r="AF752" s="69"/>
      <c r="AG752" s="63">
        <f>IF($A752="-","-",ROUND(VLOOKUP($A752+ROUND(LEFT(AG$721,1)/24,5),'[1]ОАО "АТС"'!$A$57:$F$800,6,FALSE)+HLOOKUP($DL$719,'[1]Сбытовая надбавка'!$F$5:$H$6,2,FALSE),2)+'[1]Иные услуги'!$C$6+HLOOKUP($DR$718,'[1]Услуги по передаче'!$G$5:$J$7,3,FALSE))</f>
        <v>1864.31</v>
      </c>
      <c r="AH752" s="68"/>
      <c r="AI752" s="68"/>
      <c r="AJ752" s="68"/>
      <c r="AK752" s="68"/>
      <c r="AL752" s="69"/>
      <c r="AM752" s="63">
        <f>IF($A752="-","-",ROUND(VLOOKUP($A752+ROUND(LEFT(AM$721,1)/24,5),'[1]ОАО "АТС"'!$A$57:$F$800,6,FALSE)+HLOOKUP($DL$719,'[1]Сбытовая надбавка'!$F$5:$H$6,2,FALSE),2)+'[1]Иные услуги'!$C$6+HLOOKUP($DR$718,'[1]Услуги по передаче'!$G$5:$J$7,3,FALSE))</f>
        <v>1896.81</v>
      </c>
      <c r="AN752" s="68"/>
      <c r="AO752" s="68"/>
      <c r="AP752" s="68"/>
      <c r="AQ752" s="68"/>
      <c r="AR752" s="69"/>
      <c r="AS752" s="63">
        <f>IF($A752="-","-",ROUND(VLOOKUP($A752+ROUND(LEFT(AS$721,1)/24,5),'[1]ОАО "АТС"'!$A$57:$F$800,6,FALSE)+HLOOKUP($DL$719,'[1]Сбытовая надбавка'!$F$5:$H$6,2,FALSE),2)+'[1]Иные услуги'!$C$6+HLOOKUP($DR$718,'[1]Услуги по передаче'!$G$5:$J$7,3,FALSE))</f>
        <v>1964.81</v>
      </c>
      <c r="AT752" s="68"/>
      <c r="AU752" s="68"/>
      <c r="AV752" s="68"/>
      <c r="AW752" s="68"/>
      <c r="AX752" s="69"/>
      <c r="AY752" s="63">
        <f>IF($A752="-","-",ROUND(VLOOKUP($A752+ROUND(LEFT(AY$721,1)/24,5),'[1]ОАО "АТС"'!$A$57:$F$800,6,FALSE)+HLOOKUP($DL$719,'[1]Сбытовая надбавка'!$F$5:$H$6,2,FALSE),2)+'[1]Иные услуги'!$C$6+HLOOKUP($DR$718,'[1]Услуги по передаче'!$G$5:$J$7,3,FALSE))</f>
        <v>2120.96</v>
      </c>
      <c r="AZ752" s="68"/>
      <c r="BA752" s="68"/>
      <c r="BB752" s="68"/>
      <c r="BC752" s="68"/>
      <c r="BD752" s="69"/>
      <c r="BE752" s="63">
        <f>IF($A752="-","-",ROUND(VLOOKUP($A752+ROUND(LEFT(BE$721,1)/24,5),'[1]ОАО "АТС"'!$A$57:$F$800,6,FALSE)+HLOOKUP($DL$719,'[1]Сбытовая надбавка'!$F$5:$H$6,2,FALSE),2)+'[1]Иные услуги'!$C$6+HLOOKUP($DR$718,'[1]Услуги по передаче'!$G$5:$J$7,3,FALSE))</f>
        <v>1967.32</v>
      </c>
      <c r="BF752" s="68"/>
      <c r="BG752" s="68"/>
      <c r="BH752" s="68"/>
      <c r="BI752" s="68"/>
      <c r="BJ752" s="69"/>
      <c r="BK752" s="63">
        <f>IF($A752="-","-",ROUND(VLOOKUP($A752+ROUND(LEFT(BK$721,1)/24,5),'[1]ОАО "АТС"'!$A$57:$F$800,6,FALSE)+HLOOKUP($DL$719,'[1]Сбытовая надбавка'!$F$5:$H$6,2,FALSE),2)+'[1]Иные услуги'!$C$6+HLOOKUP($DR$718,'[1]Услуги по передаче'!$G$5:$J$7,3,FALSE))</f>
        <v>2067.73</v>
      </c>
      <c r="BL752" s="68"/>
      <c r="BM752" s="68"/>
      <c r="BN752" s="68"/>
      <c r="BO752" s="68"/>
      <c r="BP752" s="69"/>
      <c r="BQ752" s="63">
        <f>IF($A752="-","-",ROUND(VLOOKUP($A752+ROUND(LEFT(BQ$721,2)/24,5),'[1]ОАО "АТС"'!$A$57:$F$800,6,FALSE)+HLOOKUP($DL$719,'[1]Сбытовая надбавка'!$F$5:$H$6,2,FALSE),2)+'[1]Иные услуги'!$C$6+HLOOKUP($DR$718,'[1]Услуги по передаче'!$G$5:$J$7,3,FALSE))</f>
        <v>2081.17</v>
      </c>
      <c r="BR752" s="68"/>
      <c r="BS752" s="68"/>
      <c r="BT752" s="68"/>
      <c r="BU752" s="68"/>
      <c r="BV752" s="69"/>
      <c r="BW752" s="63">
        <f>IF($A752="-","-",ROUND(VLOOKUP($A752+ROUND(LEFT(BW$721,2)/24,5),'[1]ОАО "АТС"'!$A$57:$F$800,6,FALSE)+HLOOKUP($DL$719,'[1]Сбытовая надбавка'!$F$5:$H$6,2,FALSE),2)+'[1]Иные услуги'!$C$6+HLOOKUP($DR$718,'[1]Услуги по передаче'!$G$5:$J$7,3,FALSE))</f>
        <v>2076.4499999999998</v>
      </c>
      <c r="BX752" s="68"/>
      <c r="BY752" s="68"/>
      <c r="BZ752" s="68"/>
      <c r="CA752" s="68"/>
      <c r="CB752" s="69"/>
      <c r="CC752" s="63">
        <f>IF($A752="-","-",ROUND(VLOOKUP($A752+ROUND(LEFT(CC$721,2)/24,5),'[1]ОАО "АТС"'!$A$57:$F$800,6,FALSE)+HLOOKUP($DL$719,'[1]Сбытовая надбавка'!$F$5:$H$6,2,FALSE),2)+'[1]Иные услуги'!$C$6+HLOOKUP($DR$718,'[1]Услуги по передаче'!$G$5:$J$7,3,FALSE))</f>
        <v>2048.34</v>
      </c>
      <c r="CD752" s="68"/>
      <c r="CE752" s="68"/>
      <c r="CF752" s="68"/>
      <c r="CG752" s="68"/>
      <c r="CH752" s="69"/>
      <c r="CI752" s="63">
        <f>IF($A752="-","-",ROUND(VLOOKUP($A752+ROUND(LEFT(CI$721,2)/24,5),'[1]ОАО "АТС"'!$A$57:$F$800,6,FALSE)+HLOOKUP($DL$719,'[1]Сбытовая надбавка'!$F$5:$H$6,2,FALSE),2)+'[1]Иные услуги'!$C$6+HLOOKUP($DR$718,'[1]Услуги по передаче'!$G$5:$J$7,3,FALSE))</f>
        <v>2053.94</v>
      </c>
      <c r="CJ752" s="68"/>
      <c r="CK752" s="68"/>
      <c r="CL752" s="68"/>
      <c r="CM752" s="68"/>
      <c r="CN752" s="69"/>
      <c r="CO752" s="63">
        <f>IF($A752="-","-",ROUND(VLOOKUP($A752+ROUND(LEFT(CO$721,2)/24,5),'[1]ОАО "АТС"'!$A$57:$F$800,6,FALSE)+HLOOKUP($DL$719,'[1]Сбытовая надбавка'!$F$5:$H$6,2,FALSE),2)+'[1]Иные услуги'!$C$6+HLOOKUP($DR$718,'[1]Услуги по передаче'!$G$5:$J$7,3,FALSE))</f>
        <v>2061.7199999999998</v>
      </c>
      <c r="CP752" s="68"/>
      <c r="CQ752" s="68"/>
      <c r="CR752" s="68"/>
      <c r="CS752" s="68"/>
      <c r="CT752" s="69"/>
      <c r="CU752" s="63">
        <f>IF($A752="-","-",ROUND(VLOOKUP($A752+ROUND(LEFT(CU$721,2)/24,5),'[1]ОАО "АТС"'!$A$57:$F$800,6,FALSE)+HLOOKUP($DL$719,'[1]Сбытовая надбавка'!$F$5:$H$6,2,FALSE),2)+'[1]Иные услуги'!$C$6+HLOOKUP($DR$718,'[1]Услуги по передаче'!$G$5:$J$7,3,FALSE))</f>
        <v>2038.6399999999999</v>
      </c>
      <c r="CV752" s="68"/>
      <c r="CW752" s="68"/>
      <c r="CX752" s="68"/>
      <c r="CY752" s="68"/>
      <c r="CZ752" s="69"/>
      <c r="DA752" s="63">
        <f>IF($A752="-","-",ROUND(VLOOKUP($A752+ROUND(LEFT(DA$721,2)/24,5),'[1]ОАО "АТС"'!$A$57:$F$800,6,FALSE)+HLOOKUP($DL$719,'[1]Сбытовая надбавка'!$F$5:$H$6,2,FALSE),2)+'[1]Иные услуги'!$C$6+HLOOKUP($DR$718,'[1]Услуги по передаче'!$G$5:$J$7,3,FALSE))</f>
        <v>2062.9699999999998</v>
      </c>
      <c r="DB752" s="68"/>
      <c r="DC752" s="68"/>
      <c r="DD752" s="68"/>
      <c r="DE752" s="68"/>
      <c r="DF752" s="69"/>
      <c r="DG752" s="63">
        <f>IF($A752="-","-",ROUND(VLOOKUP($A752+ROUND(LEFT(DG$721,2)/24,5),'[1]ОАО "АТС"'!$A$57:$F$800,6,FALSE)+HLOOKUP($DL$719,'[1]Сбытовая надбавка'!$F$5:$H$6,2,FALSE),2)+'[1]Иные услуги'!$C$6+HLOOKUP($DR$718,'[1]Услуги по передаче'!$G$5:$J$7,3,FALSE))</f>
        <v>2102.1</v>
      </c>
      <c r="DH752" s="68"/>
      <c r="DI752" s="68"/>
      <c r="DJ752" s="68"/>
      <c r="DK752" s="68"/>
      <c r="DL752" s="69"/>
      <c r="DM752" s="63">
        <f>IF($A752="-","-",ROUND(VLOOKUP($A752+ROUND(LEFT(DM$721,2)/24,5),'[1]ОАО "АТС"'!$A$57:$F$800,6,FALSE)+HLOOKUP($DL$719,'[1]Сбытовая надбавка'!$F$5:$H$6,2,FALSE),2)+'[1]Иные услуги'!$C$6+HLOOKUP($DR$718,'[1]Услуги по передаче'!$G$5:$J$7,3,FALSE))</f>
        <v>2130.7199999999998</v>
      </c>
      <c r="DN752" s="68"/>
      <c r="DO752" s="68"/>
      <c r="DP752" s="68"/>
      <c r="DQ752" s="68"/>
      <c r="DR752" s="69"/>
      <c r="DS752" s="63">
        <f>IF($A752="-","-",ROUND(VLOOKUP($A752+ROUND(LEFT(DS$721,2)/24,5),'[1]ОАО "АТС"'!$A$57:$F$800,6,FALSE)+HLOOKUP($DL$719,'[1]Сбытовая надбавка'!$F$5:$H$6,2,FALSE),2)+'[1]Иные услуги'!$C$6+HLOOKUP($DR$718,'[1]Услуги по передаче'!$G$5:$J$7,3,FALSE))</f>
        <v>2200.8000000000002</v>
      </c>
      <c r="DT752" s="68"/>
      <c r="DU752" s="68"/>
      <c r="DV752" s="68"/>
      <c r="DW752" s="68"/>
      <c r="DX752" s="69"/>
      <c r="DY752" s="63">
        <f>IF($A752="-","-",ROUND(VLOOKUP($A752+ROUND(LEFT(DY$721,2)/24,5),'[1]ОАО "АТС"'!$A$57:$F$800,6,FALSE)+HLOOKUP($DL$719,'[1]Сбытовая надбавка'!$F$5:$H$6,2,FALSE),2)+'[1]Иные услуги'!$C$6+HLOOKUP($DR$718,'[1]Услуги по передаче'!$G$5:$J$7,3,FALSE))</f>
        <v>2150.0300000000002</v>
      </c>
      <c r="DZ752" s="68"/>
      <c r="EA752" s="68"/>
      <c r="EB752" s="68"/>
      <c r="EC752" s="68"/>
      <c r="ED752" s="69"/>
      <c r="EE752" s="63">
        <f>IF($A752="-","-",ROUND(VLOOKUP($A752+ROUND(LEFT(EE$721,2)/24,5),'[1]ОАО "АТС"'!$A$57:$F$800,6,FALSE)+HLOOKUP($DL$719,'[1]Сбытовая надбавка'!$F$5:$H$6,2,FALSE),2)+'[1]Иные услуги'!$C$6+HLOOKUP($DR$718,'[1]Услуги по передаче'!$G$5:$J$7,3,FALSE))</f>
        <v>2036.55</v>
      </c>
      <c r="EF752" s="68"/>
      <c r="EG752" s="68"/>
      <c r="EH752" s="68"/>
      <c r="EI752" s="68"/>
      <c r="EJ752" s="69"/>
      <c r="EK752" s="63">
        <f>IF($A752="-","-",ROUND(VLOOKUP($A752+ROUND(LEFT(EK$721,2)/24,5),'[1]ОАО "АТС"'!$A$57:$F$800,6,FALSE)+HLOOKUP($DL$719,'[1]Сбытовая надбавка'!$F$5:$H$6,2,FALSE),2)+'[1]Иные услуги'!$C$6+HLOOKUP($DR$718,'[1]Услуги по передаче'!$G$5:$J$7,3,FALSE))</f>
        <v>1906.8899999999999</v>
      </c>
      <c r="EL752" s="68"/>
      <c r="EM752" s="68"/>
      <c r="EN752" s="68"/>
      <c r="EO752" s="68"/>
      <c r="EP752" s="69"/>
      <c r="EQ752" s="63">
        <f>IF($A752="-","-",ROUND(VLOOKUP($A752+ROUND(LEFT(EQ$721,2)/24,5),'[1]ОАО "АТС"'!$A$57:$F$800,6,FALSE)+HLOOKUP($DL$719,'[1]Сбытовая надбавка'!$F$5:$H$6,2,FALSE),2)+'[1]Иные услуги'!$C$6+HLOOKUP($DR$718,'[1]Услуги по передаче'!$G$5:$J$7,3,FALSE))</f>
        <v>1979.56</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45566</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2637.29</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2637.9100000000003</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2637.9100000000003</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2637.9100000000003</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2637.9100000000003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2637.4500000000003</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2637.1400000000003</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2653.78</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2636.79</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2636.76</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2667.29</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2677.8</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2650.8</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2657.51</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2663.57</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2657.86</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2652.96</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2636.71</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2700.1800000000003</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2728.52</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2670.28</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2635.86</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2636.07</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2666.27</v>
      </c>
      <c r="ER758" s="64"/>
      <c r="ES758" s="64"/>
      <c r="ET758" s="64"/>
      <c r="EU758" s="64"/>
      <c r="EV758" s="65"/>
    </row>
    <row r="759" spans="1:152" s="29" customFormat="1" ht="15.75" customHeight="1" x14ac:dyDescent="0.2">
      <c r="A759" s="60">
        <f>$A$102</f>
        <v>45567</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2641.12</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2637.4100000000003</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2637.4300000000003</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2637.4300000000003</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2637.38</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2637.29</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2636.86</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2719.12</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2636.71</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2702.6400000000003</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2724.4700000000003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2724.08</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2701.73</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2702.81</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2712.1</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2704.33</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2693.92</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2679.03</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2752.6800000000003</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2789.3900000000003</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2722.4900000000002</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2635.77</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2635.9</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2741.05</v>
      </c>
      <c r="ER759" s="64"/>
      <c r="ES759" s="64"/>
      <c r="ET759" s="64"/>
      <c r="EU759" s="64"/>
      <c r="EV759" s="65"/>
    </row>
    <row r="760" spans="1:152" s="29" customFormat="1" ht="15.75" customHeight="1" x14ac:dyDescent="0.2">
      <c r="A760" s="60">
        <f>$A$103</f>
        <v>45568</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2655.37</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2636.98</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2637.04</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2637.03</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2636.9500000000003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2636.8900000000003</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2636.32</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2734.13</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2635.9900000000002</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2687.59</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2726.84</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2720.77</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2673.57</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2660.26</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2667.32</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2652.27</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2636.12</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2636.03</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2755.52</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2820.37</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2760.37</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2641.6800000000003</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2635.13</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2708.06</v>
      </c>
      <c r="ER760" s="64"/>
      <c r="ES760" s="64"/>
      <c r="ET760" s="64"/>
      <c r="EU760" s="64"/>
      <c r="EV760" s="65"/>
    </row>
    <row r="761" spans="1:152" s="29" customFormat="1" ht="15.75" customHeight="1" x14ac:dyDescent="0.2">
      <c r="A761" s="60">
        <f>$A$104</f>
        <v>45569</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2641.13</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2637.21</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2637.27</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2637.28</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2637.19</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2636.96</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2636.2200000000003</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2723.05</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2636.15</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2675.6600000000003</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2708.92</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2716.6600000000003</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2683.56</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2670.1600000000003</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2670.09</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2662.34</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2646.53</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2667.6</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2784.25</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2817.6800000000003</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2783.01</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2665.33</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2634.52</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2760.6</v>
      </c>
      <c r="ER761" s="64"/>
      <c r="ES761" s="64"/>
      <c r="ET761" s="64"/>
      <c r="EU761" s="64"/>
      <c r="EV761" s="65"/>
    </row>
    <row r="762" spans="1:152" s="29" customFormat="1" ht="15.75" customHeight="1" x14ac:dyDescent="0.2">
      <c r="A762" s="60">
        <f>$A$105</f>
        <v>45570</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2659.19</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2636.92</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2637.05</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2637.06</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2637</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2636.86</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2636.31</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2635.96</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2636.08</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2636.2400000000002</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2646.77</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2655.29</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2636.15</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2636.17</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2636.2000000000003</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2636.17</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2636.17</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2636.1800000000003</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2744.62</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2795.9900000000002</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2713.59</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2633.94</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2634.25</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2734.79</v>
      </c>
      <c r="ER762" s="64"/>
      <c r="ES762" s="64"/>
      <c r="ET762" s="64"/>
      <c r="EU762" s="64"/>
      <c r="EV762" s="65"/>
    </row>
    <row r="763" spans="1:152" s="29" customFormat="1" ht="15.75" customHeight="1" x14ac:dyDescent="0.2">
      <c r="A763" s="60">
        <f>$A$106</f>
        <v>45571</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2659.6600000000003</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2636.94</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2637.04</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2637.06</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2637.02</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2636.9700000000003</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2636.31</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2636.1600000000003</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2636.13</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2636.1600000000003</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2636.2200000000003</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2636.26</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2636.25</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2636.27</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2636.26</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2636.25</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2636.26</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2636.04</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2725.63</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2788.5</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2743.73</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2634.4900000000002</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2634.38</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2698.11</v>
      </c>
      <c r="ER763" s="64"/>
      <c r="ES763" s="64"/>
      <c r="ET763" s="64"/>
      <c r="EU763" s="64"/>
      <c r="EV763" s="65"/>
    </row>
    <row r="764" spans="1:152" s="29" customFormat="1" ht="15.75" customHeight="1" x14ac:dyDescent="0.2">
      <c r="A764" s="60">
        <f>$A$107</f>
        <v>45572</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2639.63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2637.05</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2637.1400000000003</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2637.1400000000003</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2637.03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2637.03</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2636.36</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2712.87</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2636.2400000000002</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2680.13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2731.07</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2733.6</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2697.4300000000003</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2679.78</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2704.29</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2721.9700000000003</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2711.3900000000003</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2731.1400000000003</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2788.07</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2816.92</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2757.56</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2644.6800000000003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2635.21</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2686.83</v>
      </c>
      <c r="ER764" s="64"/>
      <c r="ES764" s="64"/>
      <c r="ET764" s="64"/>
      <c r="EU764" s="64"/>
      <c r="EV764" s="65"/>
    </row>
    <row r="765" spans="1:152" s="29" customFormat="1" ht="15.75" customHeight="1" x14ac:dyDescent="0.2">
      <c r="A765" s="60">
        <f>$A$108</f>
        <v>45573</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2637.28</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2637.33</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2637.37</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2637.38</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2637.33</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2637.21</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2636.59</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2686.09</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2636.17</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2671</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2716.86</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2719.63</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2685.86</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2669.9700000000003</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2693.23</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2711.1400000000003</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2706.04</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2722.27</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2777.5</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2804.86</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2745.83</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2635.31</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2635.56</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2688.71</v>
      </c>
      <c r="ER765" s="64"/>
      <c r="ES765" s="64"/>
      <c r="ET765" s="64"/>
      <c r="EU765" s="64"/>
      <c r="EV765" s="65"/>
    </row>
    <row r="766" spans="1:152" s="29" customFormat="1" ht="15.75" customHeight="1" x14ac:dyDescent="0.2">
      <c r="A766" s="60">
        <f>$A$109</f>
        <v>45574</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2645.6</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2637.2200000000003</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2637.26</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2637.26</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2637.2400000000002</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2639.8900000000003</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2636.17</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2741.4500000000003</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2636.19</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2703.36</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2725.59</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2723.59</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2700.52</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2701.55</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2708.83</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2703.87</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2672.54</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2679.59</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2789.33</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2835.88</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2804.6800000000003</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2708.82</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2634.23</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2774.38</v>
      </c>
      <c r="ER766" s="64"/>
      <c r="ES766" s="64"/>
      <c r="ET766" s="64"/>
      <c r="EU766" s="64"/>
      <c r="EV766" s="65"/>
    </row>
    <row r="767" spans="1:152" s="29" customFormat="1" ht="15.75" customHeight="1" x14ac:dyDescent="0.2">
      <c r="A767" s="60">
        <f>$A$110</f>
        <v>45575</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2665.2400000000002</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2639.13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2637.1800000000003</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2637.17</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2637.11</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2649.3900000000003</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2636.1800000000003</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2768.77</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2635.73</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2752.8</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2807.23</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2798.63</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2753.08</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2768.29</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2756.51</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2721.48</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2683.05</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2683.58</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2937.8</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3056.2200000000003</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2879.19</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2744.9100000000003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2634.84</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2795.3</v>
      </c>
      <c r="ER767" s="64"/>
      <c r="ES767" s="64"/>
      <c r="ET767" s="64"/>
      <c r="EU767" s="64"/>
      <c r="EV767" s="65"/>
    </row>
    <row r="768" spans="1:152" s="29" customFormat="1" ht="15.75" customHeight="1" x14ac:dyDescent="0.2">
      <c r="A768" s="60">
        <f>$A$111</f>
        <v>45576</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2662.23</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2642.02</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2637.25</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2637.2400000000002</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2637.2000000000003</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2652.1</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2645.17</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2802.94</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2636.33</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2739.9</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2763.75</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2750.4300000000003</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2713.61</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2694.9500000000003</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2714.21</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2721.71</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2702.82</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2700.12</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2808.06</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2873.31</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2823.62</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2734.98</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2634.54</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2769.84</v>
      </c>
      <c r="ER768" s="64"/>
      <c r="ES768" s="64"/>
      <c r="ET768" s="64"/>
      <c r="EU768" s="64"/>
      <c r="EV768" s="65"/>
    </row>
    <row r="769" spans="1:152" s="29" customFormat="1" ht="15.75" customHeight="1" x14ac:dyDescent="0.2">
      <c r="A769" s="60">
        <f>$A$112</f>
        <v>45577</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2659.63</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2636.46</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2636.6400000000003</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2636.6600000000003</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2636.6600000000003</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2636.4700000000003</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2635.54</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2634.8900000000003</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2635.7200000000003</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2635.82</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2660.42</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2666.9100000000003</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2660.17</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2652.77</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2660.4500000000003</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2647.29</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2635.79</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2643.86</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2759.78</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2794.25</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2755.04</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2673.7200000000003</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2632.7400000000002</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2693.98</v>
      </c>
      <c r="ER769" s="64"/>
      <c r="ES769" s="64"/>
      <c r="ET769" s="64"/>
      <c r="EU769" s="64"/>
      <c r="EV769" s="65"/>
    </row>
    <row r="770" spans="1:152" s="29" customFormat="1" ht="15.75" customHeight="1" x14ac:dyDescent="0.2">
      <c r="A770" s="60">
        <f>$A$113</f>
        <v>45578</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2642.38</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2634.21</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2636.6600000000003</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2637.9100000000003</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2637.9100000000003</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2635.42</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2636.48</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2636.1600000000003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2636.42</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2635.9900000000002</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2636.01</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2635.98</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2636.03</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2636.09</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2636.1600000000003</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2636.2000000000003</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2636.1800000000003</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2636.06</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2751.62</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2806.01</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2776.6400000000003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2671.32</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2634.5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2693.4700000000003</v>
      </c>
      <c r="ER770" s="64"/>
      <c r="ES770" s="64"/>
      <c r="ET770" s="64"/>
      <c r="EU770" s="64"/>
      <c r="EV770" s="65"/>
    </row>
    <row r="771" spans="1:152" s="29" customFormat="1" ht="15.75" customHeight="1" x14ac:dyDescent="0.2">
      <c r="A771" s="60">
        <f>$A$114</f>
        <v>45579</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2644.09</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2639.9</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2637.62</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2637.77</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2638.15</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2657.55</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2661.4500000000003</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2815.27</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2636.04</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2723.6600000000003</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2741.7400000000002</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2751.51</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2721.34</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2715.67</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2715.88</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2716.4100000000003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2704.75</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2715.01</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2808.42</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2861.34</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2802.29</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2710.1</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2634.35</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2739.84</v>
      </c>
      <c r="ER771" s="64"/>
      <c r="ES771" s="64"/>
      <c r="ET771" s="64"/>
      <c r="EU771" s="64"/>
      <c r="EV771" s="65"/>
    </row>
    <row r="772" spans="1:152" s="29" customFormat="1" ht="15.75" customHeight="1" x14ac:dyDescent="0.2">
      <c r="A772" s="60">
        <f>$A$115</f>
        <v>45580</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2656.08</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2643.83</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2639.83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2637.86</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2638.98</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2661.23</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2665.1</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2808.7200000000003</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2636.05</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2718.63</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2737.9100000000003</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2749.4500000000003</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2718.01</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2712.48</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2712.65</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2712.9500000000003</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2699.2000000000003</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2709.92</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2800.32</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2851.01</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2798.4500000000003</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2702.42</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2634.1800000000003</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2751.15</v>
      </c>
      <c r="ER772" s="64"/>
      <c r="ES772" s="64"/>
      <c r="ET772" s="64"/>
      <c r="EU772" s="64"/>
      <c r="EV772" s="65"/>
    </row>
    <row r="773" spans="1:152" s="29" customFormat="1" ht="15.75" customHeight="1" x14ac:dyDescent="0.2">
      <c r="A773" s="60">
        <f>$A$116</f>
        <v>45581</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2656.09</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2643.04</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2638.02</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2637.04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2637.03</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2660.03</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2680.59</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2817.17</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2642.42</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2750.21</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2785.9500000000003</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2780.31</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2734.4900000000002</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2733.9900000000002</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2747.3</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2742.59</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2732.11</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2782.6600000000003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2830.9700000000003</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2891.84</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2819.08</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2713.26</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2634.9100000000003</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2735.96</v>
      </c>
      <c r="ER773" s="64"/>
      <c r="ES773" s="64"/>
      <c r="ET773" s="64"/>
      <c r="EU773" s="64"/>
      <c r="EV773" s="65"/>
    </row>
    <row r="774" spans="1:152" s="29" customFormat="1" ht="15.75" customHeight="1" x14ac:dyDescent="0.2">
      <c r="A774" s="60">
        <f>$A$117</f>
        <v>45582</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2650.03</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2641.96</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2637.83</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2637.17</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2637.1600000000003</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2657.2000000000003</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2663.12</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2774.1</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2647.4300000000003</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2738.94</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2768.1</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2761.38</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2720.9300000000003</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2722.55</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2733.44</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2727.35</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2723.85</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2783.07</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2823.71</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2880.03</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2805.51</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2711.9</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2635.34</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2724.08</v>
      </c>
      <c r="ER774" s="64"/>
      <c r="ES774" s="64"/>
      <c r="ET774" s="64"/>
      <c r="EU774" s="64"/>
      <c r="EV774" s="65"/>
    </row>
    <row r="775" spans="1:152" s="29" customFormat="1" ht="15.75" customHeight="1" x14ac:dyDescent="0.2">
      <c r="A775" s="60">
        <f>$A$118</f>
        <v>45583</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2653.57</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2643.76</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2638.56</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2638.48</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2638.71</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2655.94</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2678.8</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2815.55</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2718.9500000000003</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2824.1800000000003</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2849.06</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2832.7200000000003</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2800.9700000000003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2792.9</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2791.6400000000003</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2798.23</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2815.27</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2842.8900000000003</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2871.3900000000003</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2926.4900000000002</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2887.29</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2811.46</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2666.76</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2771.8900000000003</v>
      </c>
      <c r="ER775" s="64"/>
      <c r="ES775" s="64"/>
      <c r="ET775" s="64"/>
      <c r="EU775" s="64"/>
      <c r="EV775" s="65"/>
    </row>
    <row r="776" spans="1:152" s="29" customFormat="1" ht="15.75" customHeight="1" x14ac:dyDescent="0.2">
      <c r="A776" s="60">
        <f>$A$119</f>
        <v>45584</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2696.82</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2657.42</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2645.21</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2642.88</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2644.67</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2667.1</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2643.4500000000003</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2719.94</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2636.52</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2701.6600000000003</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2753.92</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2759.27</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2748.21</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2737.2400000000002</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2743.02</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2737.25</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2743.1600000000003</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2787.9100000000003</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2842.2000000000003</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2889.65</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2839.57</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2759.73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2635.85</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2787.26</v>
      </c>
      <c r="ER776" s="64"/>
      <c r="ES776" s="64"/>
      <c r="ET776" s="64"/>
      <c r="EU776" s="64"/>
      <c r="EV776" s="65"/>
    </row>
    <row r="777" spans="1:152" s="29" customFormat="1" ht="15.75" customHeight="1" x14ac:dyDescent="0.2">
      <c r="A777" s="60">
        <f>$A$120</f>
        <v>45585</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2701.62</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2667</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2652.28</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2645.04</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2646.67</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2667.76</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2636.52</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2672.9100000000003</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2636.56</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2636.6600000000003</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2671.7000000000003</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2702.06</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2706.96</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2712.81</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2718.6400000000003</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2736.73</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2760.25</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2816.1600000000003</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2856.4</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2921.9100000000003</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2860.05</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2794.53</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2635.82</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2836</v>
      </c>
      <c r="ER777" s="64"/>
      <c r="ES777" s="64"/>
      <c r="ET777" s="64"/>
      <c r="EU777" s="64"/>
      <c r="EV777" s="65"/>
    </row>
    <row r="778" spans="1:152" s="29" customFormat="1" ht="15.75" customHeight="1" x14ac:dyDescent="0.2">
      <c r="A778" s="60">
        <f>$A$121</f>
        <v>45586</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2673.6800000000003</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2650.29</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2645.17</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2644.36</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2646.4900000000002</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2680.34</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2731.4100000000003</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2874.85</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2707.77</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2809.4900000000002</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2846.7000000000003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2854.07</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2815.63</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2814.02</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2808.1400000000003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2806.84</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2814.75</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2870.25</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2923.84</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2975.58</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2912.3900000000003</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2820.69</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2671.81</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2826.55</v>
      </c>
      <c r="ER778" s="64"/>
      <c r="ES778" s="64"/>
      <c r="ET778" s="64"/>
      <c r="EU778" s="64"/>
      <c r="EV778" s="65"/>
    </row>
    <row r="779" spans="1:152" s="29" customFormat="1" ht="15.75" customHeight="1" x14ac:dyDescent="0.2">
      <c r="A779" s="60">
        <f>$A$122</f>
        <v>45587</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2679.38</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2649.98</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2644.85</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2642.6</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2645.85</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2683.98</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2749.55</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2873.78</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2699.8</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2812.94</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2857.13</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2863.88</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2828.9700000000003</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2821.08</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2818.28</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2820.4300000000003</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2789.7400000000002</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2829.71</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2873.4</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2940.84</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2904.87</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2903.69</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2651.06</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2853.65</v>
      </c>
      <c r="ER779" s="64"/>
      <c r="ES779" s="64"/>
      <c r="ET779" s="64"/>
      <c r="EU779" s="64"/>
      <c r="EV779" s="65"/>
    </row>
    <row r="780" spans="1:152" s="29" customFormat="1" ht="15.75" customHeight="1" x14ac:dyDescent="0.2">
      <c r="A780" s="60">
        <f>$A$123</f>
        <v>45588</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2703.19</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2667.44</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2656.09</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2653.58</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2654.1600000000003</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2688.23</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2762.87</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2887.31</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2737.03</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2835.25</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2870.86</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2860.73</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2835.38</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2835.9700000000003</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2849.36</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2826.71</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2837.23</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2872.77</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2880.73</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2927.23</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2870.4</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2756.5</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2635.71</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2790.23</v>
      </c>
      <c r="ER780" s="64"/>
      <c r="ES780" s="64"/>
      <c r="ET780" s="64"/>
      <c r="EU780" s="64"/>
      <c r="EV780" s="65"/>
    </row>
    <row r="781" spans="1:152" s="29" customFormat="1" ht="15.75" customHeight="1" x14ac:dyDescent="0.2">
      <c r="A781" s="60">
        <f>$A$124</f>
        <v>45589</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2689.54</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2662.1600000000003</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2653.28</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2650.05</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2653.81</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2683.34</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2747.42</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2873.6800000000003</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2741.37</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2842.25</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2871.9900000000002</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2861.56</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2836.92</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2842.35</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2858.5</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2833.17</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2876.55</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2914.6400000000003</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2938.67</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3040.98</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2950.87</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2802.8900000000003</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2660.44</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2863.8900000000003</v>
      </c>
      <c r="ER781" s="64"/>
      <c r="ES781" s="64"/>
      <c r="ET781" s="64"/>
      <c r="EU781" s="64"/>
      <c r="EV781" s="65"/>
    </row>
    <row r="782" spans="1:152" s="29" customFormat="1" ht="15.75" customHeight="1" x14ac:dyDescent="0.2">
      <c r="A782" s="60">
        <f>$A$125</f>
        <v>45590</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2682.6</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2658.3900000000003</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2653.1400000000003</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2650.4900000000002</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2653.82</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2674.55</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2719.53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2809.06</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2649.79</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2803.34</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2838.54</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2826.29</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2799.33</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2802.4700000000003</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2818.61</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2792.36</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2827.4500000000003</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2858.44</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2874.92</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2919.1400000000003</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2860.32</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2730.09</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2635.05</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2772.1</v>
      </c>
      <c r="ER782" s="64"/>
      <c r="ES782" s="64"/>
      <c r="ET782" s="64"/>
      <c r="EU782" s="64"/>
      <c r="EV782" s="65"/>
    </row>
    <row r="783" spans="1:152" s="29" customFormat="1" ht="15.75" customHeight="1" x14ac:dyDescent="0.2">
      <c r="A783" s="60">
        <f>$A$126</f>
        <v>45591</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2712.9700000000003</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2677.2400000000002</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2657.77</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2653.08</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2657.05</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2670.79</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2698.19</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2762.28</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2635.69</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2719.4</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2763.7200000000003</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2766.94</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2756.15</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2750.4500000000003</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2756.1600000000003</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2749.9</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2766.67</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2843.29</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2905.9100000000003</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3157.9900000000002</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2979.85</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2800.57</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2634.7400000000002</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2837.73</v>
      </c>
      <c r="ER783" s="64"/>
      <c r="ES783" s="64"/>
      <c r="ET783" s="64"/>
      <c r="EU783" s="64"/>
      <c r="EV783" s="65"/>
    </row>
    <row r="784" spans="1:152" s="29" customFormat="1" ht="15.75" customHeight="1" x14ac:dyDescent="0.2">
      <c r="A784" s="60">
        <f>$A$127</f>
        <v>45592</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2740.75</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2693.26</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2668.87</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2657.32</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2657.69</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2680.7400000000002</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2656.25</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2691.9100000000003</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2635.09</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2643.46</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2708.67</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2740.7000000000003</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2746.19</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2753.8</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2760.28</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2780.08</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2819.4</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2876.9</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2923.44</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3006.53</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2956.04</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2867.6600000000003</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2685.61</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2837.1600000000003</v>
      </c>
      <c r="ER784" s="64"/>
      <c r="ES784" s="64"/>
      <c r="ET784" s="64"/>
      <c r="EU784" s="64"/>
      <c r="EV784" s="65"/>
    </row>
    <row r="785" spans="1:152" s="29" customFormat="1" ht="15.75" customHeight="1" x14ac:dyDescent="0.2">
      <c r="A785" s="60">
        <f>$A$128</f>
        <v>45593</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2709.8900000000003</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2675.81</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2661.33</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2655.61</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2651.9900000000002</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2695.05</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2799.4100000000003</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2937.77</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2774.98</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2849.73</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2883.17</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2874.2000000000003</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2848.92</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2879.51</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2863.76</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2836.9700000000003</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2863.55</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2896.38</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2910.53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2962.51</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2916.94</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2813.32</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2706.57</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2862.2400000000002</v>
      </c>
      <c r="ER785" s="64"/>
      <c r="ES785" s="64"/>
      <c r="ET785" s="64"/>
      <c r="EU785" s="64"/>
      <c r="EV785" s="65"/>
    </row>
    <row r="786" spans="1:152" s="29" customFormat="1" ht="15.75" customHeight="1" x14ac:dyDescent="0.2">
      <c r="A786" s="60">
        <f>$A$129</f>
        <v>45594</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2730.54</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2671.59</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2662.7200000000003</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2667.53</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2670.9500000000003</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2709.6600000000003</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2795.75</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2901.9</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2760.83</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2865.7400000000002</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2911.15</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2894.48</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2868.48</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2867.9900000000002</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2883.06</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2847</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2880.36</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2909.86</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2929.71</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2988.31</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2941.21</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2819.71</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2677.9700000000003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2875.12</v>
      </c>
      <c r="ER786" s="64"/>
      <c r="ES786" s="64"/>
      <c r="ET786" s="64"/>
      <c r="EU786" s="64"/>
      <c r="EV786" s="65"/>
    </row>
    <row r="787" spans="1:152" s="29" customFormat="1" ht="15.75" customHeight="1" x14ac:dyDescent="0.2">
      <c r="A787" s="60">
        <f>$A$130</f>
        <v>45595</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2685.1600000000003</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2663.19</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2653.34</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2662.58</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2665.9900000000002</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2692.85</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2766.61</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2908.33</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2754.83</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2866.56</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2904.19</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2891.82</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2873.55</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2868.15</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2875.57</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2837.48</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2865.31</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2904.08</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2924.4100000000003</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3000.86</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2941.98</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2816.71</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2679.96</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2872.11</v>
      </c>
      <c r="ER787" s="64"/>
      <c r="ES787" s="64"/>
      <c r="ET787" s="64"/>
      <c r="EU787" s="64"/>
      <c r="EV787" s="65"/>
    </row>
    <row r="788" spans="1:152" s="29" customFormat="1" ht="15.75" customHeight="1" x14ac:dyDescent="0.2">
      <c r="A788" s="60">
        <f>$A$131</f>
        <v>45596</v>
      </c>
      <c r="B788" s="61"/>
      <c r="C788" s="61"/>
      <c r="D788" s="61"/>
      <c r="E788" s="61"/>
      <c r="F788" s="61"/>
      <c r="G788" s="61"/>
      <c r="H788" s="62"/>
      <c r="I788" s="63">
        <f>IF($A788="-","-",ROUND(VLOOKUP($A788+ROUND(LEFT(I$757,1)/24,5),'[1]ОАО "АТС"'!$A$57:$F$800,6,FALSE)+HLOOKUP($DL$755,'[1]Сбытовая надбавка'!$F$5:$H$6,2,FALSE),2)+'[1]Иные услуги'!$C$6+HLOOKUP($DR$754,'[1]Услуги по передаче'!$G$5:$J$7,3,FALSE))</f>
        <v>2682.55</v>
      </c>
      <c r="J788" s="64"/>
      <c r="K788" s="64"/>
      <c r="L788" s="64"/>
      <c r="M788" s="64"/>
      <c r="N788" s="65"/>
      <c r="O788" s="63">
        <f>IF($A788="-","-",ROUND(VLOOKUP($A788+ROUND(LEFT(O$757,1)/24,5),'[1]ОАО "АТС"'!$A$57:$F$800,6,FALSE)+HLOOKUP($DL$755,'[1]Сбытовая надбавка'!$F$5:$H$6,2,FALSE),2)+'[1]Иные услуги'!$C$6+HLOOKUP($DR$754,'[1]Услуги по передаче'!$G$5:$J$7,3,FALSE))</f>
        <v>2656.6</v>
      </c>
      <c r="P788" s="64"/>
      <c r="Q788" s="64"/>
      <c r="R788" s="64"/>
      <c r="S788" s="64"/>
      <c r="T788" s="65"/>
      <c r="U788" s="63">
        <f>IF($A788="-","-",ROUND(VLOOKUP($A788+ROUND(LEFT(U$757,1)/24,5),'[1]ОАО "АТС"'!$A$57:$F$800,6,FALSE)+HLOOKUP($DL$755,'[1]Сбытовая надбавка'!$F$5:$H$6,2,FALSE),2)+'[1]Иные услуги'!$C$6+HLOOKUP($DR$754,'[1]Услуги по передаче'!$G$5:$J$7,3,FALSE))</f>
        <v>2651</v>
      </c>
      <c r="V788" s="64"/>
      <c r="W788" s="64"/>
      <c r="X788" s="64"/>
      <c r="Y788" s="64"/>
      <c r="Z788" s="65"/>
      <c r="AA788" s="63">
        <f>IF($A788="-","-",ROUND(VLOOKUP($A788+ROUND(LEFT(AA$757,1)/24,5),'[1]ОАО "АТС"'!$A$57:$F$800,6,FALSE)+HLOOKUP($DL$755,'[1]Сбытовая надбавка'!$F$5:$H$6,2,FALSE),2)+'[1]Иные услуги'!$C$6+HLOOKUP($DR$754,'[1]Услуги по передаче'!$G$5:$J$7,3,FALSE))</f>
        <v>2648.54</v>
      </c>
      <c r="AB788" s="64"/>
      <c r="AC788" s="64"/>
      <c r="AD788" s="64"/>
      <c r="AE788" s="64"/>
      <c r="AF788" s="65"/>
      <c r="AG788" s="63">
        <f>IF($A788="-","-",ROUND(VLOOKUP($A788+ROUND(LEFT(AG$757,1)/24,5),'[1]ОАО "АТС"'!$A$57:$F$800,6,FALSE)+HLOOKUP($DL$755,'[1]Сбытовая надбавка'!$F$5:$H$6,2,FALSE),2)+'[1]Иные услуги'!$C$6+HLOOKUP($DR$754,'[1]Услуги по передаче'!$G$5:$J$7,3,FALSE))</f>
        <v>2649.03</v>
      </c>
      <c r="AH788" s="64"/>
      <c r="AI788" s="64"/>
      <c r="AJ788" s="64"/>
      <c r="AK788" s="64"/>
      <c r="AL788" s="65"/>
      <c r="AM788" s="63">
        <f>IF($A788="-","-",ROUND(VLOOKUP($A788+ROUND(LEFT(AM$757,1)/24,5),'[1]ОАО "АТС"'!$A$57:$F$800,6,FALSE)+HLOOKUP($DL$755,'[1]Сбытовая надбавка'!$F$5:$H$6,2,FALSE),2)+'[1]Иные услуги'!$C$6+HLOOKUP($DR$754,'[1]Услуги по передаче'!$G$5:$J$7,3,FALSE))</f>
        <v>2681.53</v>
      </c>
      <c r="AN788" s="64"/>
      <c r="AO788" s="64"/>
      <c r="AP788" s="64"/>
      <c r="AQ788" s="64"/>
      <c r="AR788" s="65"/>
      <c r="AS788" s="63">
        <f>IF($A788="-","-",ROUND(VLOOKUP($A788+ROUND(LEFT(AS$757,1)/24,5),'[1]ОАО "АТС"'!$A$57:$F$800,6,FALSE)+HLOOKUP($DL$755,'[1]Сбытовая надбавка'!$F$5:$H$6,2,FALSE),2)+'[1]Иные услуги'!$C$6+HLOOKUP($DR$754,'[1]Услуги по передаче'!$G$5:$J$7,3,FALSE))</f>
        <v>2749.53</v>
      </c>
      <c r="AT788" s="64"/>
      <c r="AU788" s="64"/>
      <c r="AV788" s="64"/>
      <c r="AW788" s="64"/>
      <c r="AX788" s="65"/>
      <c r="AY788" s="63">
        <f>IF($A788="-","-",ROUND(VLOOKUP($A788+ROUND(LEFT(AY$757,1)/24,5),'[1]ОАО "АТС"'!$A$57:$F$800,6,FALSE)+HLOOKUP($DL$755,'[1]Сбытовая надбавка'!$F$5:$H$6,2,FALSE),2)+'[1]Иные услуги'!$C$6+HLOOKUP($DR$754,'[1]Услуги по передаче'!$G$5:$J$7,3,FALSE))</f>
        <v>2905.6800000000003</v>
      </c>
      <c r="AZ788" s="64"/>
      <c r="BA788" s="64"/>
      <c r="BB788" s="64"/>
      <c r="BC788" s="64"/>
      <c r="BD788" s="65"/>
      <c r="BE788" s="63">
        <f>IF($A788="-","-",ROUND(VLOOKUP($A788+ROUND(LEFT(BE$757,1)/24,5),'[1]ОАО "АТС"'!$A$57:$F$800,6,FALSE)+HLOOKUP($DL$755,'[1]Сбытовая надбавка'!$F$5:$H$6,2,FALSE),2)+'[1]Иные услуги'!$C$6+HLOOKUP($DR$754,'[1]Услуги по передаче'!$G$5:$J$7,3,FALSE))</f>
        <v>2752.04</v>
      </c>
      <c r="BF788" s="64"/>
      <c r="BG788" s="64"/>
      <c r="BH788" s="64"/>
      <c r="BI788" s="64"/>
      <c r="BJ788" s="65"/>
      <c r="BK788" s="63">
        <f>IF($A788="-","-",ROUND(VLOOKUP($A788+ROUND(LEFT(BK$757,1)/24,5),'[1]ОАО "АТС"'!$A$57:$F$800,6,FALSE)+HLOOKUP($DL$755,'[1]Сбытовая надбавка'!$F$5:$H$6,2,FALSE),2)+'[1]Иные услуги'!$C$6+HLOOKUP($DR$754,'[1]Услуги по передаче'!$G$5:$J$7,3,FALSE))</f>
        <v>2852.4500000000003</v>
      </c>
      <c r="BL788" s="64"/>
      <c r="BM788" s="64"/>
      <c r="BN788" s="64"/>
      <c r="BO788" s="64"/>
      <c r="BP788" s="65"/>
      <c r="BQ788" s="63">
        <f>IF($A788="-","-",ROUND(VLOOKUP($A788+ROUND(LEFT(BQ$757,2)/24,5),'[1]ОАО "АТС"'!$A$57:$F$800,6,FALSE)+HLOOKUP($DL$755,'[1]Сбытовая надбавка'!$F$5:$H$6,2,FALSE),2)+'[1]Иные услуги'!$C$6+HLOOKUP($DR$754,'[1]Услуги по передаче'!$G$5:$J$7,3,FALSE))</f>
        <v>2865.8900000000003</v>
      </c>
      <c r="BR788" s="64"/>
      <c r="BS788" s="64"/>
      <c r="BT788" s="64"/>
      <c r="BU788" s="64"/>
      <c r="BV788" s="65"/>
      <c r="BW788" s="63">
        <f>IF($A788="-","-",ROUND(VLOOKUP($A788+ROUND(LEFT(BW$757,2)/24,5),'[1]ОАО "АТС"'!$A$57:$F$800,6,FALSE)+HLOOKUP($DL$755,'[1]Сбытовая надбавка'!$F$5:$H$6,2,FALSE),2)+'[1]Иные услуги'!$C$6+HLOOKUP($DR$754,'[1]Услуги по передаче'!$G$5:$J$7,3,FALSE))</f>
        <v>2861.17</v>
      </c>
      <c r="BX788" s="64"/>
      <c r="BY788" s="64"/>
      <c r="BZ788" s="64"/>
      <c r="CA788" s="64"/>
      <c r="CB788" s="65"/>
      <c r="CC788" s="63">
        <f>IF($A788="-","-",ROUND(VLOOKUP($A788+ROUND(LEFT(CC$757,2)/24,5),'[1]ОАО "АТС"'!$A$57:$F$800,6,FALSE)+HLOOKUP($DL$755,'[1]Сбытовая надбавка'!$F$5:$H$6,2,FALSE),2)+'[1]Иные услуги'!$C$6+HLOOKUP($DR$754,'[1]Услуги по передаче'!$G$5:$J$7,3,FALSE))</f>
        <v>2833.06</v>
      </c>
      <c r="CD788" s="64"/>
      <c r="CE788" s="64"/>
      <c r="CF788" s="64"/>
      <c r="CG788" s="64"/>
      <c r="CH788" s="65"/>
      <c r="CI788" s="63">
        <f>IF($A788="-","-",ROUND(VLOOKUP($A788+ROUND(LEFT(CI$757,2)/24,5),'[1]ОАО "АТС"'!$A$57:$F$800,6,FALSE)+HLOOKUP($DL$755,'[1]Сбытовая надбавка'!$F$5:$H$6,2,FALSE),2)+'[1]Иные услуги'!$C$6+HLOOKUP($DR$754,'[1]Услуги по передаче'!$G$5:$J$7,3,FALSE))</f>
        <v>2838.6600000000003</v>
      </c>
      <c r="CJ788" s="64"/>
      <c r="CK788" s="64"/>
      <c r="CL788" s="64"/>
      <c r="CM788" s="64"/>
      <c r="CN788" s="65"/>
      <c r="CO788" s="63">
        <f>IF($A788="-","-",ROUND(VLOOKUP($A788+ROUND(LEFT(CO$757,2)/24,5),'[1]ОАО "АТС"'!$A$57:$F$800,6,FALSE)+HLOOKUP($DL$755,'[1]Сбытовая надбавка'!$F$5:$H$6,2,FALSE),2)+'[1]Иные услуги'!$C$6+HLOOKUP($DR$754,'[1]Услуги по передаче'!$G$5:$J$7,3,FALSE))</f>
        <v>2846.44</v>
      </c>
      <c r="CP788" s="64"/>
      <c r="CQ788" s="64"/>
      <c r="CR788" s="64"/>
      <c r="CS788" s="64"/>
      <c r="CT788" s="65"/>
      <c r="CU788" s="63">
        <f>IF($A788="-","-",ROUND(VLOOKUP($A788+ROUND(LEFT(CU$757,2)/24,5),'[1]ОАО "АТС"'!$A$57:$F$800,6,FALSE)+HLOOKUP($DL$755,'[1]Сбытовая надбавка'!$F$5:$H$6,2,FALSE),2)+'[1]Иные услуги'!$C$6+HLOOKUP($DR$754,'[1]Услуги по передаче'!$G$5:$J$7,3,FALSE))</f>
        <v>2823.36</v>
      </c>
      <c r="CV788" s="64"/>
      <c r="CW788" s="64"/>
      <c r="CX788" s="64"/>
      <c r="CY788" s="64"/>
      <c r="CZ788" s="65"/>
      <c r="DA788" s="63">
        <f>IF($A788="-","-",ROUND(VLOOKUP($A788+ROUND(LEFT(DA$757,2)/24,5),'[1]ОАО "АТС"'!$A$57:$F$800,6,FALSE)+HLOOKUP($DL$755,'[1]Сбытовая надбавка'!$F$5:$H$6,2,FALSE),2)+'[1]Иные услуги'!$C$6+HLOOKUP($DR$754,'[1]Услуги по передаче'!$G$5:$J$7,3,FALSE))</f>
        <v>2847.69</v>
      </c>
      <c r="DB788" s="64"/>
      <c r="DC788" s="64"/>
      <c r="DD788" s="64"/>
      <c r="DE788" s="64"/>
      <c r="DF788" s="65"/>
      <c r="DG788" s="63">
        <f>IF($A788="-","-",ROUND(VLOOKUP($A788+ROUND(LEFT(DG$757,2)/24,5),'[1]ОАО "АТС"'!$A$57:$F$800,6,FALSE)+HLOOKUP($DL$755,'[1]Сбытовая надбавка'!$F$5:$H$6,2,FALSE),2)+'[1]Иные услуги'!$C$6+HLOOKUP($DR$754,'[1]Услуги по передаче'!$G$5:$J$7,3,FALSE))</f>
        <v>2886.82</v>
      </c>
      <c r="DH788" s="64"/>
      <c r="DI788" s="64"/>
      <c r="DJ788" s="64"/>
      <c r="DK788" s="64"/>
      <c r="DL788" s="65"/>
      <c r="DM788" s="63">
        <f>IF($A788="-","-",ROUND(VLOOKUP($A788+ROUND(LEFT(DM$757,2)/24,5),'[1]ОАО "АТС"'!$A$57:$F$800,6,FALSE)+HLOOKUP($DL$755,'[1]Сбытовая надбавка'!$F$5:$H$6,2,FALSE),2)+'[1]Иные услуги'!$C$6+HLOOKUP($DR$754,'[1]Услуги по передаче'!$G$5:$J$7,3,FALSE))</f>
        <v>2915.44</v>
      </c>
      <c r="DN788" s="64"/>
      <c r="DO788" s="64"/>
      <c r="DP788" s="64"/>
      <c r="DQ788" s="64"/>
      <c r="DR788" s="65"/>
      <c r="DS788" s="63">
        <f>IF($A788="-","-",ROUND(VLOOKUP($A788+ROUND(LEFT(DS$757,2)/24,5),'[1]ОАО "АТС"'!$A$57:$F$800,6,FALSE)+HLOOKUP($DL$755,'[1]Сбытовая надбавка'!$F$5:$H$6,2,FALSE),2)+'[1]Иные услуги'!$C$6+HLOOKUP($DR$754,'[1]Услуги по передаче'!$G$5:$J$7,3,FALSE))</f>
        <v>2985.52</v>
      </c>
      <c r="DT788" s="64"/>
      <c r="DU788" s="64"/>
      <c r="DV788" s="64"/>
      <c r="DW788" s="64"/>
      <c r="DX788" s="65"/>
      <c r="DY788" s="63">
        <f>IF($A788="-","-",ROUND(VLOOKUP($A788+ROUND(LEFT(DY$757,2)/24,5),'[1]ОАО "АТС"'!$A$57:$F$800,6,FALSE)+HLOOKUP($DL$755,'[1]Сбытовая надбавка'!$F$5:$H$6,2,FALSE),2)+'[1]Иные услуги'!$C$6+HLOOKUP($DR$754,'[1]Услуги по передаче'!$G$5:$J$7,3,FALSE))</f>
        <v>2934.75</v>
      </c>
      <c r="DZ788" s="64"/>
      <c r="EA788" s="64"/>
      <c r="EB788" s="64"/>
      <c r="EC788" s="64"/>
      <c r="ED788" s="65"/>
      <c r="EE788" s="63">
        <f>IF($A788="-","-",ROUND(VLOOKUP($A788+ROUND(LEFT(EE$757,2)/24,5),'[1]ОАО "АТС"'!$A$57:$F$800,6,FALSE)+HLOOKUP($DL$755,'[1]Сбытовая надбавка'!$F$5:$H$6,2,FALSE),2)+'[1]Иные услуги'!$C$6+HLOOKUP($DR$754,'[1]Услуги по передаче'!$G$5:$J$7,3,FALSE))</f>
        <v>2821.27</v>
      </c>
      <c r="EF788" s="64"/>
      <c r="EG788" s="64"/>
      <c r="EH788" s="64"/>
      <c r="EI788" s="64"/>
      <c r="EJ788" s="65"/>
      <c r="EK788" s="63">
        <f>IF($A788="-","-",ROUND(VLOOKUP($A788+ROUND(LEFT(EK$757,2)/24,5),'[1]ОАО "АТС"'!$A$57:$F$800,6,FALSE)+HLOOKUP($DL$755,'[1]Сбытовая надбавка'!$F$5:$H$6,2,FALSE),2)+'[1]Иные услуги'!$C$6+HLOOKUP($DR$754,'[1]Услуги по передаче'!$G$5:$J$7,3,FALSE))</f>
        <v>2691.61</v>
      </c>
      <c r="EL788" s="64"/>
      <c r="EM788" s="64"/>
      <c r="EN788" s="64"/>
      <c r="EO788" s="64"/>
      <c r="EP788" s="65"/>
      <c r="EQ788" s="63">
        <f>IF($A788="-","-",ROUND(VLOOKUP($A788+ROUND(LEFT(EQ$757,2)/24,5),'[1]ОАО "АТС"'!$A$57:$F$800,6,FALSE)+HLOOKUP($DL$755,'[1]Сбытовая надбавка'!$F$5:$H$6,2,FALSE),2)+'[1]Иные услуги'!$C$6+HLOOKUP($DR$754,'[1]Услуги по передаче'!$G$5:$J$7,3,FALSE))</f>
        <v>2764.28</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45566</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2108.84</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2109.46</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2109.46</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2109.46</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2109.46</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2109</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2108.69</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2125.33</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2108.34</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2108.31</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2138.84</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2149.35</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2122.35</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2129.06</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2135.12</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2129.41</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2124.5100000000002</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2108.2600000000002</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2171.73</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2200.0700000000002</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2141.83</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2107.41</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2107.62</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2137.8200000000002</v>
      </c>
      <c r="ER794" s="64"/>
      <c r="ES794" s="64"/>
      <c r="ET794" s="64"/>
      <c r="EU794" s="64"/>
      <c r="EV794" s="65"/>
    </row>
    <row r="795" spans="1:152" s="29" customFormat="1" ht="15.75" customHeight="1" x14ac:dyDescent="0.2">
      <c r="A795" s="60">
        <f>$A$102</f>
        <v>45567</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2112.67</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2108.96</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2108.98</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2108.98</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2108.9299999999998</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2108.84</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2108.41</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2190.67</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2108.2600000000002</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2174.19</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2196.02</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2195.63</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2173.2800000000002</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2174.36</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2183.65</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2175.88</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2165.4699999999998</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2150.58</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2224.23</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2260.94</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2194.04</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2107.3200000000002</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2107.4499999999998</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2212.6</v>
      </c>
      <c r="ER795" s="64"/>
      <c r="ES795" s="64"/>
      <c r="ET795" s="64"/>
      <c r="EU795" s="64"/>
      <c r="EV795" s="65"/>
    </row>
    <row r="796" spans="1:152" s="29" customFormat="1" ht="15.75" customHeight="1" x14ac:dyDescent="0.2">
      <c r="A796" s="60">
        <f>$A$103</f>
        <v>45568</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2126.92</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2108.5300000000002</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2108.59</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2108.58</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2108.5</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2108.44</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2107.87</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2205.6799999999998</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2107.54</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2159.14</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2198.39</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2192.3200000000002</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2145.12</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2131.81</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2138.87</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2123.8200000000002</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2107.67</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2107.58</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2227.0700000000002</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2291.92</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2231.92</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2113.23</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2106.6799999999998</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2179.61</v>
      </c>
      <c r="ER796" s="64"/>
      <c r="ES796" s="64"/>
      <c r="ET796" s="64"/>
      <c r="EU796" s="64"/>
      <c r="EV796" s="65"/>
    </row>
    <row r="797" spans="1:152" s="29" customFormat="1" ht="15.75" customHeight="1" x14ac:dyDescent="0.2">
      <c r="A797" s="60">
        <f>$A$104</f>
        <v>45569</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2112.6799999999998</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2108.7600000000002</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2108.8200000000002</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2108.83</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2108.7399999999998</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2108.5100000000002</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2107.77</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2194.6</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2107.6999999999998</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2147.21</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2180.4699999999998</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2188.21</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2155.11</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2141.71</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2141.64</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2133.89</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2118.08</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2139.15</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2255.8000000000002</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2289.23</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2254.56</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2136.88</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2106.0700000000002</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2232.15</v>
      </c>
      <c r="ER797" s="64"/>
      <c r="ES797" s="64"/>
      <c r="ET797" s="64"/>
      <c r="EU797" s="64"/>
      <c r="EV797" s="65"/>
    </row>
    <row r="798" spans="1:152" s="29" customFormat="1" ht="15.75" customHeight="1" x14ac:dyDescent="0.2">
      <c r="A798" s="60">
        <f>$A$105</f>
        <v>45570</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2130.7399999999998</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2108.4699999999998</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2108.6</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2108.61</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2108.5500000000002</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2108.41</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2107.86</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2107.5100000000002</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2107.63</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2107.79</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2118.3200000000002</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2126.84</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2107.6999999999998</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2107.7199999999998</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2107.75</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2107.7199999999998</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2107.7199999999998</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2107.73</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2216.17</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2267.54</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2185.14</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2105.4899999999998</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2105.8000000000002</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2206.34</v>
      </c>
      <c r="ER798" s="64"/>
      <c r="ES798" s="64"/>
      <c r="ET798" s="64"/>
      <c r="EU798" s="64"/>
      <c r="EV798" s="65"/>
    </row>
    <row r="799" spans="1:152" s="29" customFormat="1" ht="15.75" customHeight="1" x14ac:dyDescent="0.2">
      <c r="A799" s="60">
        <f>$A$106</f>
        <v>45571</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2131.21</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2108.4899999999998</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2108.59</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2108.61</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2108.5700000000002</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2108.52</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2107.86</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2107.71</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2107.6799999999998</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2107.71</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2107.77</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2107.81</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2107.8000000000002</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2107.8200000000002</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2107.81</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2107.8000000000002</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2107.81</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2107.59</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2197.1799999999998</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2260.0500000000002</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2215.2800000000002</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2106.04</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2105.9299999999998</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2169.66</v>
      </c>
      <c r="ER799" s="64"/>
      <c r="ES799" s="64"/>
      <c r="ET799" s="64"/>
      <c r="EU799" s="64"/>
      <c r="EV799" s="65"/>
    </row>
    <row r="800" spans="1:152" s="29" customFormat="1" ht="15.75" customHeight="1" x14ac:dyDescent="0.2">
      <c r="A800" s="60">
        <f>$A$107</f>
        <v>45572</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2111.1799999999998</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2108.6</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2108.69</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2108.69</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2108.58</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2108.58</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2107.91</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2184.42</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2107.79</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2151.6799999999998</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2202.62</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2205.15</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2168.98</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2151.33</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2175.84</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2193.52</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2182.94</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2202.69</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2259.62</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2288.4699999999998</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2229.11</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2116.23</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2106.7600000000002</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2158.38</v>
      </c>
      <c r="ER800" s="64"/>
      <c r="ES800" s="64"/>
      <c r="ET800" s="64"/>
      <c r="EU800" s="64"/>
      <c r="EV800" s="65"/>
    </row>
    <row r="801" spans="1:152" s="29" customFormat="1" ht="15.75" customHeight="1" x14ac:dyDescent="0.2">
      <c r="A801" s="60">
        <f>$A$108</f>
        <v>45573</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2108.83</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2108.88</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2108.92</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2108.9299999999998</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2108.88</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2108.7600000000002</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2108.14</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2157.64</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2107.7199999999998</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2142.5500000000002</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2188.41</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2191.1799999999998</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2157.41</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2141.52</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2164.7800000000002</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2182.69</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2177.59</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2193.8200000000002</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2249.0500000000002</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2276.41</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2217.38</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2106.86</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2107.11</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2160.2600000000002</v>
      </c>
      <c r="ER801" s="64"/>
      <c r="ES801" s="64"/>
      <c r="ET801" s="64"/>
      <c r="EU801" s="64"/>
      <c r="EV801" s="65"/>
    </row>
    <row r="802" spans="1:152" s="29" customFormat="1" ht="15.75" customHeight="1" x14ac:dyDescent="0.2">
      <c r="A802" s="60">
        <f>$A$109</f>
        <v>45574</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2117.15</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2108.77</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2108.81</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2108.81</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2108.79</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2111.44</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2107.7199999999998</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2213</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2107.7399999999998</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2174.91</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2197.14</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2195.14</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2172.0700000000002</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2173.1</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2180.38</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2175.42</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2144.09</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2151.14</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2260.88</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2307.4299999999998</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2276.23</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2180.37</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2105.7800000000002</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2245.9299999999998</v>
      </c>
      <c r="ER802" s="64"/>
      <c r="ES802" s="64"/>
      <c r="ET802" s="64"/>
      <c r="EU802" s="64"/>
      <c r="EV802" s="65"/>
    </row>
    <row r="803" spans="1:152" s="29" customFormat="1" ht="15.75" customHeight="1" x14ac:dyDescent="0.2">
      <c r="A803" s="60">
        <f>$A$110</f>
        <v>45575</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2136.79</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2110.6799999999998</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2108.73</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2108.7199999999998</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2108.66</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2120.94</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2107.73</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2240.3200000000002</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2107.2800000000002</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2224.35</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2278.7800000000002</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2270.1799999999998</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2224.63</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2239.84</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2228.06</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2193.0300000000002</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2154.6</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2155.13</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2409.35</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2527.77</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2350.7399999999998</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2216.46</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2106.39</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2266.85</v>
      </c>
      <c r="ER803" s="64"/>
      <c r="ES803" s="64"/>
      <c r="ET803" s="64"/>
      <c r="EU803" s="64"/>
      <c r="EV803" s="65"/>
    </row>
    <row r="804" spans="1:152" s="29" customFormat="1" ht="15.75" customHeight="1" x14ac:dyDescent="0.2">
      <c r="A804" s="60">
        <f>$A$111</f>
        <v>45576</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2133.7800000000002</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2113.5700000000002</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2108.8000000000002</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2108.79</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2108.75</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2123.65</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2116.7199999999998</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2274.4899999999998</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2107.88</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2211.4499999999998</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2235.3000000000002</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2221.98</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2185.16</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2166.5</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2185.7600000000002</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2193.2600000000002</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2174.37</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2171.67</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2279.61</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2344.86</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2295.17</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2206.5300000000002</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2106.09</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2241.39</v>
      </c>
      <c r="ER804" s="64"/>
      <c r="ES804" s="64"/>
      <c r="ET804" s="64"/>
      <c r="EU804" s="64"/>
      <c r="EV804" s="65"/>
    </row>
    <row r="805" spans="1:152" s="29" customFormat="1" ht="15.75" customHeight="1" x14ac:dyDescent="0.2">
      <c r="A805" s="60">
        <f>$A$112</f>
        <v>45577</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2131.1799999999998</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2108.0100000000002</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2108.19</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2108.21</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2108.21</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2108.02</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2107.09</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2106.44</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2107.27</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2107.37</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2131.9699999999998</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2138.46</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2131.7199999999998</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2124.3200000000002</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2132</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2118.84</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2107.34</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2115.41</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2231.33</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2265.8000000000002</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2226.59</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2145.27</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2104.29</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2165.5300000000002</v>
      </c>
      <c r="ER805" s="64"/>
      <c r="ES805" s="64"/>
      <c r="ET805" s="64"/>
      <c r="EU805" s="64"/>
      <c r="EV805" s="65"/>
    </row>
    <row r="806" spans="1:152" s="29" customFormat="1" ht="15.75" customHeight="1" x14ac:dyDescent="0.2">
      <c r="A806" s="60">
        <f>$A$113</f>
        <v>45578</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2113.9299999999998</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2105.7600000000002</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2108.21</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2109.46</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2109.46</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2106.9699999999998</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2108.0300000000002</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2107.71</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2107.9699999999998</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2107.54</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2107.56</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2107.5300000000002</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2107.58</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2107.64</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2107.71</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2107.75</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2107.73</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2107.61</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2223.17</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2277.56</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2248.19</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2142.87</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2106.0500000000002</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2165.02</v>
      </c>
      <c r="ER806" s="64"/>
      <c r="ES806" s="64"/>
      <c r="ET806" s="64"/>
      <c r="EU806" s="64"/>
      <c r="EV806" s="65"/>
    </row>
    <row r="807" spans="1:152" s="29" customFormat="1" ht="15.75" customHeight="1" x14ac:dyDescent="0.2">
      <c r="A807" s="60">
        <f>$A$114</f>
        <v>45579</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2115.64</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2111.4499999999998</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2109.17</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2109.3200000000002</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2109.6999999999998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2129.1</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2133</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2286.8200000000002</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2107.59</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2195.21</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2213.29</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2223.06</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2192.89</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2187.2199999999998</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2187.4299999999998</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2187.96</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2176.3000000000002</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2186.56</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2279.9699999999998</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2332.89</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2273.84</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2181.65</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2105.9</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2211.39</v>
      </c>
      <c r="ER807" s="64"/>
      <c r="ES807" s="64"/>
      <c r="ET807" s="64"/>
      <c r="EU807" s="64"/>
      <c r="EV807" s="65"/>
    </row>
    <row r="808" spans="1:152" s="29" customFormat="1" ht="15.75" customHeight="1" x14ac:dyDescent="0.2">
      <c r="A808" s="60">
        <f>$A$115</f>
        <v>45580</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2127.63</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2115.38</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2111.38</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2109.41</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2110.5300000000002</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2132.7800000000002</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2136.65</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2280.27</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2107.6</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2190.1799999999998</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2209.46</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2221</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2189.56</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2184.0300000000002</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2184.1999999999998</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2184.5</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2170.75</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2181.4699999999998</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2271.87</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2322.56</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2270</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2173.9699999999998</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2105.73</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2222.6999999999998</v>
      </c>
      <c r="ER808" s="64"/>
      <c r="ES808" s="64"/>
      <c r="ET808" s="64"/>
      <c r="EU808" s="64"/>
      <c r="EV808" s="65"/>
    </row>
    <row r="809" spans="1:152" s="29" customFormat="1" ht="15.75" customHeight="1" x14ac:dyDescent="0.2">
      <c r="A809" s="60">
        <f>$A$116</f>
        <v>45581</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2127.64</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2114.59</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2109.5700000000002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2108.59</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2108.58</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2131.58</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2152.14</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2288.7199999999998</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2113.9699999999998</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2221.7600000000002</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2257.5</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2251.86</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2206.04</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2205.54</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2218.85</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2214.14</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2203.66</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2254.21</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2302.52</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2363.39</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2290.63</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2184.81</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2106.46</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2207.5100000000002</v>
      </c>
      <c r="ER809" s="64"/>
      <c r="ES809" s="64"/>
      <c r="ET809" s="64"/>
      <c r="EU809" s="64"/>
      <c r="EV809" s="65"/>
    </row>
    <row r="810" spans="1:152" s="29" customFormat="1" ht="15.75" customHeight="1" x14ac:dyDescent="0.2">
      <c r="A810" s="60">
        <f>$A$117</f>
        <v>45582</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2121.58</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2113.5100000000002</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2109.38</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2108.7199999999998</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2108.71</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2128.75</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2134.67</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2245.65</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2118.98</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2210.4899999999998</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2239.65</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2232.9299999999998</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2192.48</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2194.1</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2204.9899999999998</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2198.9</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2195.4</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2254.62</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2295.2600000000002</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2351.58</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2277.06</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2183.4499999999998</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2106.89</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2195.63</v>
      </c>
      <c r="ER810" s="64"/>
      <c r="ES810" s="64"/>
      <c r="ET810" s="64"/>
      <c r="EU810" s="64"/>
      <c r="EV810" s="65"/>
    </row>
    <row r="811" spans="1:152" s="29" customFormat="1" ht="15.75" customHeight="1" x14ac:dyDescent="0.2">
      <c r="A811" s="60">
        <f>$A$118</f>
        <v>45583</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2125.12</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2115.31</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2110.11</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2110.0300000000002</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2110.2600000000002</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2127.4899999999998</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2150.35</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2287.1</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2190.5</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2295.73</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2320.61</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2304.27</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2272.52</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2264.4499999999998</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2263.19</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2269.7800000000002</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2286.8200000000002</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2314.44</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2342.94</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2398.04</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2358.84</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2283.0100000000002</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2138.31</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2243.44</v>
      </c>
      <c r="ER811" s="64"/>
      <c r="ES811" s="64"/>
      <c r="ET811" s="64"/>
      <c r="EU811" s="64"/>
      <c r="EV811" s="65"/>
    </row>
    <row r="812" spans="1:152" s="29" customFormat="1" ht="15.75" customHeight="1" x14ac:dyDescent="0.2">
      <c r="A812" s="60">
        <f>$A$119</f>
        <v>45584</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2168.37</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2128.9699999999998</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2116.7600000000002</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2114.4299999999998</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2116.2199999999998</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2138.65</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2115</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2191.4899999999998</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2108.0700000000002</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2173.21</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2225.4699999999998</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2230.8200000000002</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2219.7600000000002</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2208.79</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2214.5700000000002</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2208.8000000000002</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2214.71</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2259.46</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2313.75</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2361.1999999999998</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2311.12</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2231.2800000000002</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2107.4</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2258.81</v>
      </c>
      <c r="ER812" s="64"/>
      <c r="ES812" s="64"/>
      <c r="ET812" s="64"/>
      <c r="EU812" s="64"/>
      <c r="EV812" s="65"/>
    </row>
    <row r="813" spans="1:152" s="29" customFormat="1" ht="15.75" customHeight="1" x14ac:dyDescent="0.2">
      <c r="A813" s="60">
        <f>$A$120</f>
        <v>45585</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2173.17</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2138.5500000000002</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2123.83</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2116.59</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2118.2199999999998</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2139.31</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2108.0700000000002</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2144.46</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2108.11</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2108.21</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2143.25</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2173.61</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2178.5100000000002</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2184.36</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2190.19</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2208.2800000000002</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2231.8000000000002</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2287.71</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2327.9499999999998</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2393.46</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2331.6</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2266.08</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2107.37</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2307.5500000000002</v>
      </c>
      <c r="ER813" s="64"/>
      <c r="ES813" s="64"/>
      <c r="ET813" s="64"/>
      <c r="EU813" s="64"/>
      <c r="EV813" s="65"/>
    </row>
    <row r="814" spans="1:152" s="29" customFormat="1" ht="15.75" customHeight="1" x14ac:dyDescent="0.2">
      <c r="A814" s="60">
        <f>$A$121</f>
        <v>45586</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2145.23</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2121.84</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2116.7199999999998</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2115.91</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2118.04</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2151.89</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2202.96</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2346.4</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2179.3200000000002</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2281.04</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2318.25</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2325.62</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2287.1799999999998</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2285.5700000000002</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2279.69</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2278.39</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2286.3000000000002</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2341.8000000000002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2395.39</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2447.13</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2383.94</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2292.2399999999998</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2143.36</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2298.1</v>
      </c>
      <c r="ER814" s="64"/>
      <c r="ES814" s="64"/>
      <c r="ET814" s="64"/>
      <c r="EU814" s="64"/>
      <c r="EV814" s="65"/>
    </row>
    <row r="815" spans="1:152" s="29" customFormat="1" ht="15.75" customHeight="1" x14ac:dyDescent="0.2">
      <c r="A815" s="60">
        <f>$A$122</f>
        <v>45587</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2150.9299999999998</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2121.5300000000002</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2116.4</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2114.15</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2117.4</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2155.5300000000002</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2221.1</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2345.33</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2171.35</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2284.4899999999998</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2328.6799999999998</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2335.4299999999998</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2300.52</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2292.63</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2289.83</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2291.98</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2261.29</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2301.2600000000002</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2344.9499999999998</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2412.39</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2376.42</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2375.2399999999998</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2122.61</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2325.1999999999998</v>
      </c>
      <c r="ER815" s="64"/>
      <c r="ES815" s="64"/>
      <c r="ET815" s="64"/>
      <c r="EU815" s="64"/>
      <c r="EV815" s="65"/>
    </row>
    <row r="816" spans="1:152" s="29" customFormat="1" ht="15.75" customHeight="1" x14ac:dyDescent="0.2">
      <c r="A816" s="60">
        <f>$A$123</f>
        <v>45588</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2174.7399999999998</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2138.9899999999998</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2127.64</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2125.13</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2125.71</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2159.7800000000002</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2234.42</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2358.86</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2208.58</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2306.8000000000002</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2342.41</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2332.2800000000002</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2306.9299999999998</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2307.52</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2320.91</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2298.2600000000002</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2308.7800000000002</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2344.3200000000002</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2352.2800000000002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2398.7800000000002</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2341.9499999999998</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2228.0500000000002</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2107.2600000000002</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2261.7800000000002</v>
      </c>
      <c r="ER816" s="64"/>
      <c r="ES816" s="64"/>
      <c r="ET816" s="64"/>
      <c r="EU816" s="64"/>
      <c r="EV816" s="65"/>
    </row>
    <row r="817" spans="1:152" s="29" customFormat="1" ht="15.75" customHeight="1" x14ac:dyDescent="0.2">
      <c r="A817" s="60">
        <f>$A$124</f>
        <v>45589</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2161.09</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2133.71</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2124.83</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2121.6</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2125.36</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2154.89</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2218.9699999999998</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2345.23</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2212.92</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2313.8000000000002</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2343.54</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2333.11</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2308.4699999999998</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2313.9</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2330.0500000000002</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2304.7199999999998</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2348.1</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2386.19</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2410.2199999999998</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2512.5300000000002</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2422.42</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2274.44</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2131.9899999999998</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2335.44</v>
      </c>
      <c r="ER817" s="64"/>
      <c r="ES817" s="64"/>
      <c r="ET817" s="64"/>
      <c r="EU817" s="64"/>
      <c r="EV817" s="65"/>
    </row>
    <row r="818" spans="1:152" s="29" customFormat="1" ht="15.75" customHeight="1" x14ac:dyDescent="0.2">
      <c r="A818" s="60">
        <f>$A$125</f>
        <v>45590</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2154.15</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2129.94</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2124.69</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2122.04</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2125.37</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2146.1</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2191.08</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2280.61</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2121.34</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2274.89</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2310.09</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2297.84</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2270.88</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2274.02</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2290.16</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2263.91</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2299</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2329.9899999999998</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2346.4699999999998</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2390.69</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2331.87</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2201.64</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2106.6</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2243.65</v>
      </c>
      <c r="ER818" s="64"/>
      <c r="ES818" s="64"/>
      <c r="ET818" s="64"/>
      <c r="EU818" s="64"/>
      <c r="EV818" s="65"/>
    </row>
    <row r="819" spans="1:152" s="29" customFormat="1" ht="15.75" customHeight="1" x14ac:dyDescent="0.2">
      <c r="A819" s="60">
        <f>$A$126</f>
        <v>45591</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2184.52</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2148.79</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2129.3200000000002</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2124.63</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2128.6</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2142.34</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2169.7399999999998</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2233.83</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2107.2399999999998</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2190.9499999999998</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2235.27</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2238.4899999999998</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2227.6999999999998</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2222</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2227.71</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2221.4499999999998</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2238.2199999999998</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2314.84</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2377.46</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2629.54</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2451.4</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2272.12</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2106.29</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2309.2800000000002</v>
      </c>
      <c r="ER819" s="64"/>
      <c r="ES819" s="64"/>
      <c r="ET819" s="64"/>
      <c r="EU819" s="64"/>
      <c r="EV819" s="65"/>
    </row>
    <row r="820" spans="1:152" s="29" customFormat="1" ht="15.75" customHeight="1" x14ac:dyDescent="0.2">
      <c r="A820" s="60">
        <f>$A$127</f>
        <v>45592</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2212.3000000000002</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2164.81</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2140.42</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2128.87</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2129.2399999999998</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2152.29</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2127.8000000000002</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2163.46</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2106.64</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2115.0100000000002</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2180.2199999999998</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2212.25</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2217.7399999999998</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2225.35</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2231.83</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2251.63</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2290.9499999999998</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2348.4499999999998</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2394.9899999999998</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2478.08</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2427.59</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2339.21</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2157.16</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2308.71</v>
      </c>
      <c r="ER820" s="64"/>
      <c r="ES820" s="64"/>
      <c r="ET820" s="64"/>
      <c r="EU820" s="64"/>
      <c r="EV820" s="65"/>
    </row>
    <row r="821" spans="1:152" s="29" customFormat="1" ht="15.75" customHeight="1" x14ac:dyDescent="0.2">
      <c r="A821" s="60">
        <f>$A$128</f>
        <v>45593</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2181.44</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2147.36</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2132.88</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2127.16</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2123.54</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2166.6</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2270.96</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2409.3200000000002</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2246.5300000000002</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2321.2800000000002</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2354.7199999999998</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2345.75</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2320.4699999999998</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2351.06</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2335.31</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2308.52</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2335.1</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2367.9299999999998</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2382.08</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2434.06</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2388.4899999999998</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2284.87</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2178.12</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2333.79</v>
      </c>
      <c r="ER821" s="64"/>
      <c r="ES821" s="64"/>
      <c r="ET821" s="64"/>
      <c r="EU821" s="64"/>
      <c r="EV821" s="65"/>
    </row>
    <row r="822" spans="1:152" s="29" customFormat="1" ht="15.75" customHeight="1" x14ac:dyDescent="0.2">
      <c r="A822" s="60">
        <f>$A$129</f>
        <v>45594</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2202.09</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2143.14</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2134.27</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2139.08</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2142.5</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2181.21</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2267.3000000000002</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2373.4499999999998</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2232.38</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2337.29</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2382.6999999999998</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2366.0300000000002</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2340.0300000000002</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2339.54</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2354.61</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2318.5500000000002</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2351.91</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2381.41</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2401.2600000000002</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2459.86</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2412.7600000000002</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2291.2600000000002</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2149.52</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2346.67</v>
      </c>
      <c r="ER822" s="64"/>
      <c r="ES822" s="64"/>
      <c r="ET822" s="64"/>
      <c r="EU822" s="64"/>
      <c r="EV822" s="65"/>
    </row>
    <row r="823" spans="1:152" s="29" customFormat="1" ht="15.75" customHeight="1" x14ac:dyDescent="0.2">
      <c r="A823" s="60">
        <f>$A$130</f>
        <v>45595</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2156.71</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2134.7399999999998</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2124.89</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2134.13</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2137.54</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2164.4</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2238.16</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2379.88</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2226.38</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2338.11</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2375.7399999999998</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2363.37</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2345.1</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2339.6999999999998</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2347.12</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2309.0300000000002</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2336.86</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2375.63</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2395.96</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2472.41</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2413.5300000000002</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2288.2600000000002</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2151.5100000000002</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2343.66</v>
      </c>
      <c r="ER823" s="64"/>
      <c r="ES823" s="64"/>
      <c r="ET823" s="64"/>
      <c r="EU823" s="64"/>
      <c r="EV823" s="65"/>
    </row>
    <row r="824" spans="1:152" s="29" customFormat="1" ht="15.75" customHeight="1" x14ac:dyDescent="0.2">
      <c r="A824" s="60">
        <f>$A$131</f>
        <v>45596</v>
      </c>
      <c r="B824" s="61"/>
      <c r="C824" s="61"/>
      <c r="D824" s="61"/>
      <c r="E824" s="61"/>
      <c r="F824" s="61"/>
      <c r="G824" s="61"/>
      <c r="H824" s="62"/>
      <c r="I824" s="63">
        <f>IF($A824="-","-",ROUND(VLOOKUP($A824+ROUND(LEFT(I$793,1)/24,5),'[1]ОАО "АТС"'!$A$57:$F$800,6,FALSE)+HLOOKUP($DL$791,'[1]Сбытовая надбавка'!$F$5:$H$6,2,FALSE),2)+'[1]Иные услуги'!$C$6+HLOOKUP($DR$790,'[1]Услуги по передаче'!$G$5:$J$7,3,FALSE))</f>
        <v>2154.1</v>
      </c>
      <c r="J824" s="64"/>
      <c r="K824" s="64"/>
      <c r="L824" s="64"/>
      <c r="M824" s="64"/>
      <c r="N824" s="65"/>
      <c r="O824" s="63">
        <f>IF($A824="-","-",ROUND(VLOOKUP($A824+ROUND(LEFT(O$793,1)/24,5),'[1]ОАО "АТС"'!$A$57:$F$800,6,FALSE)+HLOOKUP($DL$791,'[1]Сбытовая надбавка'!$F$5:$H$6,2,FALSE),2)+'[1]Иные услуги'!$C$6+HLOOKUP($DR$790,'[1]Услуги по передаче'!$G$5:$J$7,3,FALSE))</f>
        <v>2128.15</v>
      </c>
      <c r="P824" s="64"/>
      <c r="Q824" s="64"/>
      <c r="R824" s="64"/>
      <c r="S824" s="64"/>
      <c r="T824" s="65"/>
      <c r="U824" s="63">
        <f>IF($A824="-","-",ROUND(VLOOKUP($A824+ROUND(LEFT(U$793,1)/24,5),'[1]ОАО "АТС"'!$A$57:$F$800,6,FALSE)+HLOOKUP($DL$791,'[1]Сбытовая надбавка'!$F$5:$H$6,2,FALSE),2)+'[1]Иные услуги'!$C$6+HLOOKUP($DR$790,'[1]Услуги по передаче'!$G$5:$J$7,3,FALSE))</f>
        <v>2122.5500000000002</v>
      </c>
      <c r="V824" s="64"/>
      <c r="W824" s="64"/>
      <c r="X824" s="64"/>
      <c r="Y824" s="64"/>
      <c r="Z824" s="65"/>
      <c r="AA824" s="63">
        <f>IF($A824="-","-",ROUND(VLOOKUP($A824+ROUND(LEFT(AA$793,1)/24,5),'[1]ОАО "АТС"'!$A$57:$F$800,6,FALSE)+HLOOKUP($DL$791,'[1]Сбытовая надбавка'!$F$5:$H$6,2,FALSE),2)+'[1]Иные услуги'!$C$6+HLOOKUP($DR$790,'[1]Услуги по передаче'!$G$5:$J$7,3,FALSE))</f>
        <v>2120.09</v>
      </c>
      <c r="AB824" s="64"/>
      <c r="AC824" s="64"/>
      <c r="AD824" s="64"/>
      <c r="AE824" s="64"/>
      <c r="AF824" s="65"/>
      <c r="AG824" s="63">
        <f>IF($A824="-","-",ROUND(VLOOKUP($A824+ROUND(LEFT(AG$793,1)/24,5),'[1]ОАО "АТС"'!$A$57:$F$800,6,FALSE)+HLOOKUP($DL$791,'[1]Сбытовая надбавка'!$F$5:$H$6,2,FALSE),2)+'[1]Иные услуги'!$C$6+HLOOKUP($DR$790,'[1]Услуги по передаче'!$G$5:$J$7,3,FALSE))</f>
        <v>2120.58</v>
      </c>
      <c r="AH824" s="64"/>
      <c r="AI824" s="64"/>
      <c r="AJ824" s="64"/>
      <c r="AK824" s="64"/>
      <c r="AL824" s="65"/>
      <c r="AM824" s="63">
        <f>IF($A824="-","-",ROUND(VLOOKUP($A824+ROUND(LEFT(AM$793,1)/24,5),'[1]ОАО "АТС"'!$A$57:$F$800,6,FALSE)+HLOOKUP($DL$791,'[1]Сбытовая надбавка'!$F$5:$H$6,2,FALSE),2)+'[1]Иные услуги'!$C$6+HLOOKUP($DR$790,'[1]Услуги по передаче'!$G$5:$J$7,3,FALSE))</f>
        <v>2153.08</v>
      </c>
      <c r="AN824" s="64"/>
      <c r="AO824" s="64"/>
      <c r="AP824" s="64"/>
      <c r="AQ824" s="64"/>
      <c r="AR824" s="65"/>
      <c r="AS824" s="63">
        <f>IF($A824="-","-",ROUND(VLOOKUP($A824+ROUND(LEFT(AS$793,1)/24,5),'[1]ОАО "АТС"'!$A$57:$F$800,6,FALSE)+HLOOKUP($DL$791,'[1]Сбытовая надбавка'!$F$5:$H$6,2,FALSE),2)+'[1]Иные услуги'!$C$6+HLOOKUP($DR$790,'[1]Услуги по передаче'!$G$5:$J$7,3,FALSE))</f>
        <v>2221.08</v>
      </c>
      <c r="AT824" s="64"/>
      <c r="AU824" s="64"/>
      <c r="AV824" s="64"/>
      <c r="AW824" s="64"/>
      <c r="AX824" s="65"/>
      <c r="AY824" s="63">
        <f>IF($A824="-","-",ROUND(VLOOKUP($A824+ROUND(LEFT(AY$793,1)/24,5),'[1]ОАО "АТС"'!$A$57:$F$800,6,FALSE)+HLOOKUP($DL$791,'[1]Сбытовая надбавка'!$F$5:$H$6,2,FALSE),2)+'[1]Иные услуги'!$C$6+HLOOKUP($DR$790,'[1]Услуги по передаче'!$G$5:$J$7,3,FALSE))</f>
        <v>2377.23</v>
      </c>
      <c r="AZ824" s="64"/>
      <c r="BA824" s="64"/>
      <c r="BB824" s="64"/>
      <c r="BC824" s="64"/>
      <c r="BD824" s="65"/>
      <c r="BE824" s="63">
        <f>IF($A824="-","-",ROUND(VLOOKUP($A824+ROUND(LEFT(BE$793,1)/24,5),'[1]ОАО "АТС"'!$A$57:$F$800,6,FALSE)+HLOOKUP($DL$791,'[1]Сбытовая надбавка'!$F$5:$H$6,2,FALSE),2)+'[1]Иные услуги'!$C$6+HLOOKUP($DR$790,'[1]Услуги по передаче'!$G$5:$J$7,3,FALSE))</f>
        <v>2223.59</v>
      </c>
      <c r="BF824" s="64"/>
      <c r="BG824" s="64"/>
      <c r="BH824" s="64"/>
      <c r="BI824" s="64"/>
      <c r="BJ824" s="65"/>
      <c r="BK824" s="63">
        <f>IF($A824="-","-",ROUND(VLOOKUP($A824+ROUND(LEFT(BK$793,1)/24,5),'[1]ОАО "АТС"'!$A$57:$F$800,6,FALSE)+HLOOKUP($DL$791,'[1]Сбытовая надбавка'!$F$5:$H$6,2,FALSE),2)+'[1]Иные услуги'!$C$6+HLOOKUP($DR$790,'[1]Услуги по передаче'!$G$5:$J$7,3,FALSE))</f>
        <v>2324</v>
      </c>
      <c r="BL824" s="64"/>
      <c r="BM824" s="64"/>
      <c r="BN824" s="64"/>
      <c r="BO824" s="64"/>
      <c r="BP824" s="65"/>
      <c r="BQ824" s="63">
        <f>IF($A824="-","-",ROUND(VLOOKUP($A824+ROUND(LEFT(BQ$793,2)/24,5),'[1]ОАО "АТС"'!$A$57:$F$800,6,FALSE)+HLOOKUP($DL$791,'[1]Сбытовая надбавка'!$F$5:$H$6,2,FALSE),2)+'[1]Иные услуги'!$C$6+HLOOKUP($DR$790,'[1]Услуги по передаче'!$G$5:$J$7,3,FALSE))</f>
        <v>2337.44</v>
      </c>
      <c r="BR824" s="64"/>
      <c r="BS824" s="64"/>
      <c r="BT824" s="64"/>
      <c r="BU824" s="64"/>
      <c r="BV824" s="65"/>
      <c r="BW824" s="63">
        <f>IF($A824="-","-",ROUND(VLOOKUP($A824+ROUND(LEFT(BW$793,2)/24,5),'[1]ОАО "АТС"'!$A$57:$F$800,6,FALSE)+HLOOKUP($DL$791,'[1]Сбытовая надбавка'!$F$5:$H$6,2,FALSE),2)+'[1]Иные услуги'!$C$6+HLOOKUP($DR$790,'[1]Услуги по передаче'!$G$5:$J$7,3,FALSE))</f>
        <v>2332.7199999999998</v>
      </c>
      <c r="BX824" s="64"/>
      <c r="BY824" s="64"/>
      <c r="BZ824" s="64"/>
      <c r="CA824" s="64"/>
      <c r="CB824" s="65"/>
      <c r="CC824" s="63">
        <f>IF($A824="-","-",ROUND(VLOOKUP($A824+ROUND(LEFT(CC$793,2)/24,5),'[1]ОАО "АТС"'!$A$57:$F$800,6,FALSE)+HLOOKUP($DL$791,'[1]Сбытовая надбавка'!$F$5:$H$6,2,FALSE),2)+'[1]Иные услуги'!$C$6+HLOOKUP($DR$790,'[1]Услуги по передаче'!$G$5:$J$7,3,FALSE))</f>
        <v>2304.61</v>
      </c>
      <c r="CD824" s="64"/>
      <c r="CE824" s="64"/>
      <c r="CF824" s="64"/>
      <c r="CG824" s="64"/>
      <c r="CH824" s="65"/>
      <c r="CI824" s="63">
        <f>IF($A824="-","-",ROUND(VLOOKUP($A824+ROUND(LEFT(CI$793,2)/24,5),'[1]ОАО "АТС"'!$A$57:$F$800,6,FALSE)+HLOOKUP($DL$791,'[1]Сбытовая надбавка'!$F$5:$H$6,2,FALSE),2)+'[1]Иные услуги'!$C$6+HLOOKUP($DR$790,'[1]Услуги по передаче'!$G$5:$J$7,3,FALSE))</f>
        <v>2310.21</v>
      </c>
      <c r="CJ824" s="64"/>
      <c r="CK824" s="64"/>
      <c r="CL824" s="64"/>
      <c r="CM824" s="64"/>
      <c r="CN824" s="65"/>
      <c r="CO824" s="63">
        <f>IF($A824="-","-",ROUND(VLOOKUP($A824+ROUND(LEFT(CO$793,2)/24,5),'[1]ОАО "АТС"'!$A$57:$F$800,6,FALSE)+HLOOKUP($DL$791,'[1]Сбытовая надбавка'!$F$5:$H$6,2,FALSE),2)+'[1]Иные услуги'!$C$6+HLOOKUP($DR$790,'[1]Услуги по передаче'!$G$5:$J$7,3,FALSE))</f>
        <v>2317.9899999999998</v>
      </c>
      <c r="CP824" s="64"/>
      <c r="CQ824" s="64"/>
      <c r="CR824" s="64"/>
      <c r="CS824" s="64"/>
      <c r="CT824" s="65"/>
      <c r="CU824" s="63">
        <f>IF($A824="-","-",ROUND(VLOOKUP($A824+ROUND(LEFT(CU$793,2)/24,5),'[1]ОАО "АТС"'!$A$57:$F$800,6,FALSE)+HLOOKUP($DL$791,'[1]Сбытовая надбавка'!$F$5:$H$6,2,FALSE),2)+'[1]Иные услуги'!$C$6+HLOOKUP($DR$790,'[1]Услуги по передаче'!$G$5:$J$7,3,FALSE))</f>
        <v>2294.91</v>
      </c>
      <c r="CV824" s="64"/>
      <c r="CW824" s="64"/>
      <c r="CX824" s="64"/>
      <c r="CY824" s="64"/>
      <c r="CZ824" s="65"/>
      <c r="DA824" s="63">
        <f>IF($A824="-","-",ROUND(VLOOKUP($A824+ROUND(LEFT(DA$793,2)/24,5),'[1]ОАО "АТС"'!$A$57:$F$800,6,FALSE)+HLOOKUP($DL$791,'[1]Сбытовая надбавка'!$F$5:$H$6,2,FALSE),2)+'[1]Иные услуги'!$C$6+HLOOKUP($DR$790,'[1]Услуги по передаче'!$G$5:$J$7,3,FALSE))</f>
        <v>2319.2399999999998</v>
      </c>
      <c r="DB824" s="64"/>
      <c r="DC824" s="64"/>
      <c r="DD824" s="64"/>
      <c r="DE824" s="64"/>
      <c r="DF824" s="65"/>
      <c r="DG824" s="63">
        <f>IF($A824="-","-",ROUND(VLOOKUP($A824+ROUND(LEFT(DG$793,2)/24,5),'[1]ОАО "АТС"'!$A$57:$F$800,6,FALSE)+HLOOKUP($DL$791,'[1]Сбытовая надбавка'!$F$5:$H$6,2,FALSE),2)+'[1]Иные услуги'!$C$6+HLOOKUP($DR$790,'[1]Услуги по передаче'!$G$5:$J$7,3,FALSE))</f>
        <v>2358.37</v>
      </c>
      <c r="DH824" s="64"/>
      <c r="DI824" s="64"/>
      <c r="DJ824" s="64"/>
      <c r="DK824" s="64"/>
      <c r="DL824" s="65"/>
      <c r="DM824" s="63">
        <f>IF($A824="-","-",ROUND(VLOOKUP($A824+ROUND(LEFT(DM$793,2)/24,5),'[1]ОАО "АТС"'!$A$57:$F$800,6,FALSE)+HLOOKUP($DL$791,'[1]Сбытовая надбавка'!$F$5:$H$6,2,FALSE),2)+'[1]Иные услуги'!$C$6+HLOOKUP($DR$790,'[1]Услуги по передаче'!$G$5:$J$7,3,FALSE))</f>
        <v>2386.9899999999998</v>
      </c>
      <c r="DN824" s="64"/>
      <c r="DO824" s="64"/>
      <c r="DP824" s="64"/>
      <c r="DQ824" s="64"/>
      <c r="DR824" s="65"/>
      <c r="DS824" s="63">
        <f>IF($A824="-","-",ROUND(VLOOKUP($A824+ROUND(LEFT(DS$793,2)/24,5),'[1]ОАО "АТС"'!$A$57:$F$800,6,FALSE)+HLOOKUP($DL$791,'[1]Сбытовая надбавка'!$F$5:$H$6,2,FALSE),2)+'[1]Иные услуги'!$C$6+HLOOKUP($DR$790,'[1]Услуги по передаче'!$G$5:$J$7,3,FALSE))</f>
        <v>2457.0700000000002</v>
      </c>
      <c r="DT824" s="64"/>
      <c r="DU824" s="64"/>
      <c r="DV824" s="64"/>
      <c r="DW824" s="64"/>
      <c r="DX824" s="65"/>
      <c r="DY824" s="63">
        <f>IF($A824="-","-",ROUND(VLOOKUP($A824+ROUND(LEFT(DY$793,2)/24,5),'[1]ОАО "АТС"'!$A$57:$F$800,6,FALSE)+HLOOKUP($DL$791,'[1]Сбытовая надбавка'!$F$5:$H$6,2,FALSE),2)+'[1]Иные услуги'!$C$6+HLOOKUP($DR$790,'[1]Услуги по передаче'!$G$5:$J$7,3,FALSE))</f>
        <v>2406.3000000000002</v>
      </c>
      <c r="DZ824" s="64"/>
      <c r="EA824" s="64"/>
      <c r="EB824" s="64"/>
      <c r="EC824" s="64"/>
      <c r="ED824" s="65"/>
      <c r="EE824" s="63">
        <f>IF($A824="-","-",ROUND(VLOOKUP($A824+ROUND(LEFT(EE$793,2)/24,5),'[1]ОАО "АТС"'!$A$57:$F$800,6,FALSE)+HLOOKUP($DL$791,'[1]Сбытовая надбавка'!$F$5:$H$6,2,FALSE),2)+'[1]Иные услуги'!$C$6+HLOOKUP($DR$790,'[1]Услуги по передаче'!$G$5:$J$7,3,FALSE))</f>
        <v>2292.8200000000002</v>
      </c>
      <c r="EF824" s="64"/>
      <c r="EG824" s="64"/>
      <c r="EH824" s="64"/>
      <c r="EI824" s="64"/>
      <c r="EJ824" s="65"/>
      <c r="EK824" s="63">
        <f>IF($A824="-","-",ROUND(VLOOKUP($A824+ROUND(LEFT(EK$793,2)/24,5),'[1]ОАО "АТС"'!$A$57:$F$800,6,FALSE)+HLOOKUP($DL$791,'[1]Сбытовая надбавка'!$F$5:$H$6,2,FALSE),2)+'[1]Иные услуги'!$C$6+HLOOKUP($DR$790,'[1]Услуги по передаче'!$G$5:$J$7,3,FALSE))</f>
        <v>2163.16</v>
      </c>
      <c r="EL824" s="64"/>
      <c r="EM824" s="64"/>
      <c r="EN824" s="64"/>
      <c r="EO824" s="64"/>
      <c r="EP824" s="65"/>
      <c r="EQ824" s="63">
        <f>IF($A824="-","-",ROUND(VLOOKUP($A824+ROUND(LEFT(EQ$793,2)/24,5),'[1]ОАО "АТС"'!$A$57:$F$800,6,FALSE)+HLOOKUP($DL$791,'[1]Сбытовая надбавка'!$F$5:$H$6,2,FALSE),2)+'[1]Иные услуги'!$C$6+HLOOKUP($DR$790,'[1]Услуги по передаче'!$G$5:$J$7,3,FALSE))</f>
        <v>2235.83</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45566</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2108.84</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2109.46</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2109.46</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2109.46</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2109.46</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2109</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2108.69</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2125.33</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2108.34</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2108.31</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2138.84</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2149.35</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2122.35</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2129.06</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2135.12</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2129.41</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2124.5100000000002</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2108.2600000000002</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2171.73</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2200.0700000000002</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2141.83</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2107.41</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2107.62</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2137.8200000000002</v>
      </c>
      <c r="ER830" s="64"/>
      <c r="ES830" s="64"/>
      <c r="ET830" s="64"/>
      <c r="EU830" s="64"/>
      <c r="EV830" s="65"/>
    </row>
    <row r="831" spans="1:152" s="29" customFormat="1" ht="15.75" customHeight="1" x14ac:dyDescent="0.2">
      <c r="A831" s="60">
        <f>$A$102</f>
        <v>45567</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2112.67</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2108.96</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2108.98</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2108.98</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2108.9299999999998</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2108.84</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2108.41</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2190.67</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2108.2600000000002</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2174.19</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2196.02</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2195.63</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2173.2800000000002</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2174.36</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2183.65</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2175.88</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2165.4699999999998</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2150.58</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2224.23</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2260.94</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2194.04</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2107.3200000000002</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2107.4499999999998</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2212.6</v>
      </c>
      <c r="ER831" s="64"/>
      <c r="ES831" s="64"/>
      <c r="ET831" s="64"/>
      <c r="EU831" s="64"/>
      <c r="EV831" s="65"/>
    </row>
    <row r="832" spans="1:152" s="29" customFormat="1" ht="15.75" customHeight="1" x14ac:dyDescent="0.2">
      <c r="A832" s="60">
        <f>$A$103</f>
        <v>45568</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2126.92</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2108.5300000000002</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2108.59</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2108.58</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2108.5</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2108.44</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2107.87</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2205.6799999999998</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2107.54</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2159.14</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2198.39</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2192.3200000000002</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2145.12</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2131.81</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2138.87</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2123.8200000000002</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2107.67</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2107.58</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2227.0700000000002</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2291.92</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2231.92</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2113.23</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2106.6799999999998</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2179.61</v>
      </c>
      <c r="ER832" s="64"/>
      <c r="ES832" s="64"/>
      <c r="ET832" s="64"/>
      <c r="EU832" s="64"/>
      <c r="EV832" s="65"/>
    </row>
    <row r="833" spans="1:152" s="29" customFormat="1" ht="15.75" customHeight="1" x14ac:dyDescent="0.2">
      <c r="A833" s="60">
        <f>$A$104</f>
        <v>45569</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2112.6799999999998</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2108.7600000000002</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2108.8200000000002</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2108.83</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2108.7399999999998</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2108.5100000000002</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2107.77</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2194.6</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2107.6999999999998</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2147.21</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2180.4699999999998</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2188.21</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2155.11</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2141.71</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2141.64</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2133.89</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2118.08</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2139.15</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2255.8000000000002</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2289.23</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2254.56</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2136.88</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2106.0700000000002</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2232.15</v>
      </c>
      <c r="ER833" s="64"/>
      <c r="ES833" s="64"/>
      <c r="ET833" s="64"/>
      <c r="EU833" s="64"/>
      <c r="EV833" s="65"/>
    </row>
    <row r="834" spans="1:152" s="29" customFormat="1" ht="15.75" customHeight="1" x14ac:dyDescent="0.2">
      <c r="A834" s="60">
        <f>$A$105</f>
        <v>45570</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2130.7399999999998</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2108.4699999999998</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2108.6</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2108.61</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2108.5500000000002</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2108.41</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2107.86</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2107.5100000000002</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2107.63</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2107.79</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2118.3200000000002</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2126.84</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2107.6999999999998</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2107.7199999999998</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2107.75</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2107.7199999999998</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2107.7199999999998</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2107.73</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2216.17</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2267.54</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2185.14</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2105.4899999999998</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2105.8000000000002</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2206.34</v>
      </c>
      <c r="ER834" s="64"/>
      <c r="ES834" s="64"/>
      <c r="ET834" s="64"/>
      <c r="EU834" s="64"/>
      <c r="EV834" s="65"/>
    </row>
    <row r="835" spans="1:152" s="29" customFormat="1" ht="15.75" customHeight="1" x14ac:dyDescent="0.2">
      <c r="A835" s="60">
        <f>$A$106</f>
        <v>45571</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2131.21</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2108.4899999999998</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2108.59</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2108.61</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2108.5700000000002</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2108.52</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2107.86</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2107.71</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2107.6799999999998</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2107.71</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2107.77</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2107.81</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2107.8000000000002</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2107.8200000000002</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2107.81</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2107.8000000000002</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2107.81</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2107.59</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2197.1799999999998</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2260.0500000000002</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2215.2800000000002</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2106.04</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2105.9299999999998</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2169.66</v>
      </c>
      <c r="ER835" s="64"/>
      <c r="ES835" s="64"/>
      <c r="ET835" s="64"/>
      <c r="EU835" s="64"/>
      <c r="EV835" s="65"/>
    </row>
    <row r="836" spans="1:152" s="29" customFormat="1" ht="15.75" customHeight="1" x14ac:dyDescent="0.2">
      <c r="A836" s="60">
        <f>$A$107</f>
        <v>45572</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2111.1799999999998</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2108.6</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2108.69</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2108.69</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2108.58</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2108.58</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2107.91</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2184.42</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2107.79</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2151.6799999999998</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2202.62</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2205.15</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2168.98</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2151.33</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2175.84</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2193.52</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2182.94</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2202.69</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2259.62</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2288.4699999999998</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2229.11</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2116.23</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2106.7600000000002</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2158.38</v>
      </c>
      <c r="ER836" s="64"/>
      <c r="ES836" s="64"/>
      <c r="ET836" s="64"/>
      <c r="EU836" s="64"/>
      <c r="EV836" s="65"/>
    </row>
    <row r="837" spans="1:152" s="29" customFormat="1" ht="15.75" customHeight="1" x14ac:dyDescent="0.2">
      <c r="A837" s="60">
        <f>$A$108</f>
        <v>45573</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2108.83</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2108.88</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2108.92</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2108.9299999999998</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2108.88</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2108.7600000000002</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2108.14</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2157.64</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2107.7199999999998</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2142.5500000000002</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2188.41</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2191.1799999999998</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2157.41</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2141.52</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2164.7800000000002</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2182.69</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2177.59</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2193.8200000000002</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2249.0500000000002</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2276.41</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2217.38</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2106.86</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2107.11</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2160.2600000000002</v>
      </c>
      <c r="ER837" s="64"/>
      <c r="ES837" s="64"/>
      <c r="ET837" s="64"/>
      <c r="EU837" s="64"/>
      <c r="EV837" s="65"/>
    </row>
    <row r="838" spans="1:152" s="29" customFormat="1" ht="15.75" customHeight="1" x14ac:dyDescent="0.2">
      <c r="A838" s="60">
        <f>$A$109</f>
        <v>45574</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2117.15</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2108.77</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2108.81</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2108.81</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2108.79</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2111.44</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2107.7199999999998</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2213</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2107.7399999999998</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2174.91</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2197.14</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2195.14</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2172.0700000000002</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2173.1</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2180.38</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2175.42</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2144.09</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2151.14</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2260.88</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2307.4299999999998</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2276.23</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2180.37</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2105.7800000000002</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2245.9299999999998</v>
      </c>
      <c r="ER838" s="64"/>
      <c r="ES838" s="64"/>
      <c r="ET838" s="64"/>
      <c r="EU838" s="64"/>
      <c r="EV838" s="65"/>
    </row>
    <row r="839" spans="1:152" s="29" customFormat="1" ht="15.75" customHeight="1" x14ac:dyDescent="0.2">
      <c r="A839" s="60">
        <f>$A$110</f>
        <v>45575</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2136.79</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2110.6799999999998</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2108.73</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2108.7199999999998</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2108.66</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2120.94</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2107.73</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2240.3200000000002</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2107.2800000000002</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2224.35</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2278.7800000000002</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2270.1799999999998</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2224.63</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2239.84</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2228.06</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2193.0300000000002</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2154.6</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2155.13</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2409.35</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2527.77</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2350.7399999999998</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2216.46</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2106.39</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2266.85</v>
      </c>
      <c r="ER839" s="64"/>
      <c r="ES839" s="64"/>
      <c r="ET839" s="64"/>
      <c r="EU839" s="64"/>
      <c r="EV839" s="65"/>
    </row>
    <row r="840" spans="1:152" s="29" customFormat="1" ht="15.75" customHeight="1" x14ac:dyDescent="0.2">
      <c r="A840" s="60">
        <f>$A$111</f>
        <v>45576</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2133.7800000000002</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2113.5700000000002</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2108.8000000000002</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2108.79</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2108.75</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2123.65</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2116.7199999999998</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2274.4899999999998</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2107.88</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2211.4499999999998</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2235.3000000000002</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2221.98</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2185.16</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2166.5</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2185.7600000000002</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2193.2600000000002</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2174.37</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2171.67</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2279.61</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2344.86</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2295.17</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2206.5300000000002</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2106.09</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2241.39</v>
      </c>
      <c r="ER840" s="64"/>
      <c r="ES840" s="64"/>
      <c r="ET840" s="64"/>
      <c r="EU840" s="64"/>
      <c r="EV840" s="65"/>
    </row>
    <row r="841" spans="1:152" s="29" customFormat="1" ht="15.75" customHeight="1" x14ac:dyDescent="0.2">
      <c r="A841" s="60">
        <f>$A$112</f>
        <v>45577</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2131.1799999999998</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2108.0100000000002</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2108.19</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2108.21</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2108.21</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2108.02</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2107.09</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2106.44</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2107.27</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2107.37</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2131.9699999999998</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2138.46</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2131.7199999999998</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2124.3200000000002</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2132</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2118.84</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2107.34</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2115.41</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2231.33</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2265.8000000000002</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2226.59</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2145.27</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2104.29</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2165.5300000000002</v>
      </c>
      <c r="ER841" s="64"/>
      <c r="ES841" s="64"/>
      <c r="ET841" s="64"/>
      <c r="EU841" s="64"/>
      <c r="EV841" s="65"/>
    </row>
    <row r="842" spans="1:152" s="29" customFormat="1" ht="15.75" customHeight="1" x14ac:dyDescent="0.2">
      <c r="A842" s="60">
        <f>$A$113</f>
        <v>45578</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2113.9299999999998</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2105.7600000000002</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2108.21</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2109.46</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2109.46</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2106.9699999999998</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2108.0300000000002</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2107.71</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2107.9699999999998</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2107.54</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2107.56</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2107.5300000000002</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2107.58</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2107.64</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2107.71</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2107.75</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2107.73</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2107.61</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2223.17</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2277.56</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2248.19</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2142.87</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2106.0500000000002</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2165.02</v>
      </c>
      <c r="ER842" s="64"/>
      <c r="ES842" s="64"/>
      <c r="ET842" s="64"/>
      <c r="EU842" s="64"/>
      <c r="EV842" s="65"/>
    </row>
    <row r="843" spans="1:152" s="29" customFormat="1" ht="15.75" customHeight="1" x14ac:dyDescent="0.2">
      <c r="A843" s="60">
        <f>$A$114</f>
        <v>45579</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2115.64</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2111.4499999999998</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2109.17</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2109.3200000000002</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2109.6999999999998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2129.1</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2133</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2286.8200000000002</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2107.59</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2195.21</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2213.29</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2223.06</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2192.89</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2187.2199999999998</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2187.4299999999998</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2187.96</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2176.3000000000002</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2186.56</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2279.9699999999998</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2332.89</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2273.84</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2181.65</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2105.9</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2211.39</v>
      </c>
      <c r="ER843" s="64"/>
      <c r="ES843" s="64"/>
      <c r="ET843" s="64"/>
      <c r="EU843" s="64"/>
      <c r="EV843" s="65"/>
    </row>
    <row r="844" spans="1:152" s="29" customFormat="1" ht="15.75" customHeight="1" x14ac:dyDescent="0.2">
      <c r="A844" s="60">
        <f>$A$115</f>
        <v>45580</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2127.63</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2115.38</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2111.38</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2109.41</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2110.5300000000002</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2132.7800000000002</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2136.65</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2280.27</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2107.6</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2190.1799999999998</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2209.46</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2221</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2189.56</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2184.0300000000002</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2184.1999999999998</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2184.5</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2170.75</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2181.4699999999998</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2271.87</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2322.56</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2270</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2173.9699999999998</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2105.73</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2222.6999999999998</v>
      </c>
      <c r="ER844" s="64"/>
      <c r="ES844" s="64"/>
      <c r="ET844" s="64"/>
      <c r="EU844" s="64"/>
      <c r="EV844" s="65"/>
    </row>
    <row r="845" spans="1:152" s="29" customFormat="1" ht="15.75" customHeight="1" x14ac:dyDescent="0.2">
      <c r="A845" s="60">
        <f>$A$116</f>
        <v>45581</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2127.64</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2114.59</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2109.5700000000002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2108.59</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2108.58</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2131.58</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2152.14</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2288.7199999999998</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2113.9699999999998</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2221.7600000000002</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2257.5</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2251.86</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2206.04</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2205.54</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2218.85</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2214.14</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2203.66</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2254.21</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2302.52</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2363.39</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2290.63</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2184.81</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2106.46</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2207.5100000000002</v>
      </c>
      <c r="ER845" s="64"/>
      <c r="ES845" s="64"/>
      <c r="ET845" s="64"/>
      <c r="EU845" s="64"/>
      <c r="EV845" s="65"/>
    </row>
    <row r="846" spans="1:152" s="29" customFormat="1" ht="15.75" customHeight="1" x14ac:dyDescent="0.2">
      <c r="A846" s="60">
        <f>$A$117</f>
        <v>45582</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2121.58</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2113.5100000000002</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2109.38</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2108.7199999999998</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2108.71</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2128.75</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2134.67</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2245.65</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2118.98</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2210.4899999999998</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2239.65</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2232.9299999999998</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2192.48</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2194.1</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2204.9899999999998</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2198.9</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2195.4</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2254.62</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2295.2600000000002</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2351.58</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2277.06</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2183.4499999999998</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2106.89</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2195.63</v>
      </c>
      <c r="ER846" s="64"/>
      <c r="ES846" s="64"/>
      <c r="ET846" s="64"/>
      <c r="EU846" s="64"/>
      <c r="EV846" s="65"/>
    </row>
    <row r="847" spans="1:152" s="29" customFormat="1" ht="15.75" customHeight="1" x14ac:dyDescent="0.2">
      <c r="A847" s="60">
        <f>$A$118</f>
        <v>45583</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2125.12</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2115.31</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2110.11</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2110.0300000000002</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2110.2600000000002</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2127.4899999999998</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2150.35</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2287.1</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2190.5</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2295.73</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2320.61</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2304.27</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2272.52</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2264.4499999999998</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2263.19</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2269.7800000000002</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2286.8200000000002</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2314.44</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2342.94</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2398.04</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2358.84</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2283.0100000000002</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2138.31</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2243.44</v>
      </c>
      <c r="ER847" s="64"/>
      <c r="ES847" s="64"/>
      <c r="ET847" s="64"/>
      <c r="EU847" s="64"/>
      <c r="EV847" s="65"/>
    </row>
    <row r="848" spans="1:152" s="29" customFormat="1" ht="15.75" customHeight="1" x14ac:dyDescent="0.2">
      <c r="A848" s="60">
        <f>$A$119</f>
        <v>45584</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2168.37</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2128.9699999999998</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2116.7600000000002</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2114.4299999999998</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2116.2199999999998</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2138.65</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2115</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2191.4899999999998</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2108.0700000000002</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2173.21</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2225.4699999999998</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2230.8200000000002</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2219.7600000000002</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2208.79</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2214.5700000000002</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2208.8000000000002</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2214.71</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2259.46</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2313.75</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2361.1999999999998</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2311.12</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2231.2800000000002</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2107.4</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2258.81</v>
      </c>
      <c r="ER848" s="64"/>
      <c r="ES848" s="64"/>
      <c r="ET848" s="64"/>
      <c r="EU848" s="64"/>
      <c r="EV848" s="65"/>
    </row>
    <row r="849" spans="1:152" s="29" customFormat="1" ht="15.75" customHeight="1" x14ac:dyDescent="0.2">
      <c r="A849" s="60">
        <f>$A$120</f>
        <v>45585</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2173.17</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2138.5500000000002</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2123.83</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2116.59</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2118.2199999999998</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2139.31</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2108.0700000000002</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2144.46</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2108.11</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2108.21</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2143.25</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2173.61</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2178.5100000000002</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2184.36</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2190.19</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2208.2800000000002</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2231.8000000000002</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2287.71</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2327.9499999999998</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2393.46</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2331.6</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2266.08</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2107.37</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2307.5500000000002</v>
      </c>
      <c r="ER849" s="64"/>
      <c r="ES849" s="64"/>
      <c r="ET849" s="64"/>
      <c r="EU849" s="64"/>
      <c r="EV849" s="65"/>
    </row>
    <row r="850" spans="1:152" s="29" customFormat="1" ht="15.75" customHeight="1" x14ac:dyDescent="0.2">
      <c r="A850" s="60">
        <f>$A$121</f>
        <v>45586</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2145.23</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2121.84</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2116.7199999999998</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2115.91</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2118.04</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2151.89</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2202.96</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2346.4</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2179.3200000000002</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2281.04</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2318.25</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2325.62</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2287.1799999999998</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2285.5700000000002</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2279.69</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2278.39</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2286.3000000000002</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2341.8000000000002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2395.39</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2447.13</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2383.94</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2292.2399999999998</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2143.36</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2298.1</v>
      </c>
      <c r="ER850" s="64"/>
      <c r="ES850" s="64"/>
      <c r="ET850" s="64"/>
      <c r="EU850" s="64"/>
      <c r="EV850" s="65"/>
    </row>
    <row r="851" spans="1:152" s="29" customFormat="1" ht="15.75" customHeight="1" x14ac:dyDescent="0.2">
      <c r="A851" s="60">
        <f>$A$122</f>
        <v>45587</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2150.9299999999998</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2121.5300000000002</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2116.4</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2114.15</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2117.4</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2155.5300000000002</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2221.1</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2345.33</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2171.35</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2284.4899999999998</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2328.6799999999998</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2335.4299999999998</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2300.52</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2292.63</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2289.83</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2291.98</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2261.29</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2301.2600000000002</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2344.9499999999998</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2412.39</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2376.42</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2375.2399999999998</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2122.61</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2325.1999999999998</v>
      </c>
      <c r="ER851" s="64"/>
      <c r="ES851" s="64"/>
      <c r="ET851" s="64"/>
      <c r="EU851" s="64"/>
      <c r="EV851" s="65"/>
    </row>
    <row r="852" spans="1:152" s="29" customFormat="1" ht="15.75" customHeight="1" x14ac:dyDescent="0.2">
      <c r="A852" s="60">
        <f>$A$123</f>
        <v>45588</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2174.7399999999998</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2138.9899999999998</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2127.64</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2125.13</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2125.71</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2159.7800000000002</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2234.42</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2358.86</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2208.58</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2306.8000000000002</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2342.41</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2332.2800000000002</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2306.9299999999998</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2307.52</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2320.91</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2298.2600000000002</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2308.7800000000002</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2344.3200000000002</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2352.2800000000002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2398.7800000000002</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2341.9499999999998</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2228.0500000000002</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2107.2600000000002</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2261.7800000000002</v>
      </c>
      <c r="ER852" s="64"/>
      <c r="ES852" s="64"/>
      <c r="ET852" s="64"/>
      <c r="EU852" s="64"/>
      <c r="EV852" s="65"/>
    </row>
    <row r="853" spans="1:152" s="29" customFormat="1" ht="15.75" customHeight="1" x14ac:dyDescent="0.2">
      <c r="A853" s="60">
        <f>$A$124</f>
        <v>45589</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2161.09</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2133.71</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2124.83</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2121.6</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2125.36</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2154.89</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2218.9699999999998</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2345.23</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2212.92</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2313.8000000000002</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2343.54</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2333.11</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2308.4699999999998</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2313.9</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2330.0500000000002</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2304.7199999999998</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2348.1</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2386.19</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2410.2199999999998</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2512.5300000000002</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2422.42</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2274.44</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2131.9899999999998</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2335.44</v>
      </c>
      <c r="ER853" s="64"/>
      <c r="ES853" s="64"/>
      <c r="ET853" s="64"/>
      <c r="EU853" s="64"/>
      <c r="EV853" s="65"/>
    </row>
    <row r="854" spans="1:152" s="29" customFormat="1" ht="15.75" customHeight="1" x14ac:dyDescent="0.2">
      <c r="A854" s="60">
        <f>$A$125</f>
        <v>45590</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2154.15</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2129.94</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2124.69</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2122.04</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2125.37</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2146.1</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2191.08</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2280.61</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2121.34</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2274.89</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2310.09</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2297.84</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2270.88</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2274.02</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2290.16</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2263.91</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2299</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2329.9899999999998</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2346.4699999999998</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2390.69</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2331.87</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2201.64</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2106.6</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2243.65</v>
      </c>
      <c r="ER854" s="64"/>
      <c r="ES854" s="64"/>
      <c r="ET854" s="64"/>
      <c r="EU854" s="64"/>
      <c r="EV854" s="65"/>
    </row>
    <row r="855" spans="1:152" s="29" customFormat="1" ht="15.75" customHeight="1" x14ac:dyDescent="0.2">
      <c r="A855" s="60">
        <f>$A$126</f>
        <v>45591</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2184.52</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2148.79</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2129.3200000000002</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2124.63</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2128.6</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2142.34</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2169.7399999999998</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2233.83</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2107.2399999999998</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2190.9499999999998</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2235.27</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2238.4899999999998</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2227.6999999999998</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2222</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2227.71</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2221.4499999999998</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2238.2199999999998</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2314.84</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2377.46</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2629.54</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2451.4</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2272.12</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2106.29</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2309.2800000000002</v>
      </c>
      <c r="ER855" s="64"/>
      <c r="ES855" s="64"/>
      <c r="ET855" s="64"/>
      <c r="EU855" s="64"/>
      <c r="EV855" s="65"/>
    </row>
    <row r="856" spans="1:152" s="29" customFormat="1" ht="15.75" customHeight="1" x14ac:dyDescent="0.2">
      <c r="A856" s="60">
        <f>$A$127</f>
        <v>45592</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2212.3000000000002</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2164.81</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2140.42</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2128.87</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2129.2399999999998</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2152.29</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2127.8000000000002</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2163.46</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2106.64</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2115.0100000000002</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2180.2199999999998</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2212.25</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2217.7399999999998</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2225.35</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2231.83</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2251.63</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2290.9499999999998</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2348.4499999999998</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2394.9899999999998</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2478.08</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2427.59</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2339.21</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2157.16</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2308.71</v>
      </c>
      <c r="ER856" s="64"/>
      <c r="ES856" s="64"/>
      <c r="ET856" s="64"/>
      <c r="EU856" s="64"/>
      <c r="EV856" s="65"/>
    </row>
    <row r="857" spans="1:152" s="29" customFormat="1" ht="15.75" customHeight="1" x14ac:dyDescent="0.2">
      <c r="A857" s="60">
        <f>$A$128</f>
        <v>45593</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2181.44</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2147.36</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2132.88</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2127.16</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2123.54</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2166.6</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2270.96</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2409.3200000000002</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2246.5300000000002</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2321.2800000000002</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2354.7199999999998</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2345.75</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2320.4699999999998</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2351.06</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2335.31</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2308.52</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2335.1</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2367.9299999999998</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2382.08</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2434.06</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2388.4899999999998</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2284.87</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2178.12</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2333.79</v>
      </c>
      <c r="ER857" s="64"/>
      <c r="ES857" s="64"/>
      <c r="ET857" s="64"/>
      <c r="EU857" s="64"/>
      <c r="EV857" s="65"/>
    </row>
    <row r="858" spans="1:152" s="29" customFormat="1" ht="15.75" customHeight="1" x14ac:dyDescent="0.2">
      <c r="A858" s="60">
        <f>$A$129</f>
        <v>45594</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2202.09</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2143.14</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2134.27</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2139.08</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2142.5</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2181.21</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2267.3000000000002</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2373.4499999999998</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2232.38</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2337.29</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2382.6999999999998</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2366.0300000000002</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2340.0300000000002</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2339.54</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2354.61</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2318.5500000000002</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2351.91</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2381.41</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2401.2600000000002</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2459.86</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2412.7600000000002</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2291.2600000000002</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2149.52</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2346.67</v>
      </c>
      <c r="ER858" s="64"/>
      <c r="ES858" s="64"/>
      <c r="ET858" s="64"/>
      <c r="EU858" s="64"/>
      <c r="EV858" s="65"/>
    </row>
    <row r="859" spans="1:152" s="29" customFormat="1" ht="15.75" customHeight="1" x14ac:dyDescent="0.2">
      <c r="A859" s="60">
        <f>$A$130</f>
        <v>45595</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2156.71</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2134.7399999999998</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2124.89</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2134.13</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2137.54</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2164.4</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2238.16</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2379.88</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2226.38</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2338.11</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2375.7399999999998</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2363.37</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2345.1</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2339.6999999999998</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2347.12</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2309.0300000000002</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2336.86</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2375.63</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2395.96</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2472.41</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2413.5300000000002</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2288.2600000000002</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2151.5100000000002</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2343.66</v>
      </c>
      <c r="ER859" s="64"/>
      <c r="ES859" s="64"/>
      <c r="ET859" s="64"/>
      <c r="EU859" s="64"/>
      <c r="EV859" s="65"/>
    </row>
    <row r="860" spans="1:152" s="29" customFormat="1" ht="15.75" customHeight="1" x14ac:dyDescent="0.2">
      <c r="A860" s="60">
        <f>$A$131</f>
        <v>45596</v>
      </c>
      <c r="B860" s="61"/>
      <c r="C860" s="61"/>
      <c r="D860" s="61"/>
      <c r="E860" s="61"/>
      <c r="F860" s="61"/>
      <c r="G860" s="61"/>
      <c r="H860" s="62"/>
      <c r="I860" s="63">
        <f>IF($A860="-","-",ROUND(VLOOKUP($A860+ROUND(LEFT(I$829,1)/24,5),'[1]ОАО "АТС"'!$A$57:$F$800,6,FALSE)+HLOOKUP($DL$827,'[1]Сбытовая надбавка'!$F$5:$H$6,2,FALSE),2)+'[1]Иные услуги'!$C$6+HLOOKUP($DR$826,'[1]Услуги по передаче'!$G$5:$J$7,3,FALSE))</f>
        <v>2154.1</v>
      </c>
      <c r="J860" s="64"/>
      <c r="K860" s="64"/>
      <c r="L860" s="64"/>
      <c r="M860" s="64"/>
      <c r="N860" s="65"/>
      <c r="O860" s="63">
        <f>IF($A860="-","-",ROUND(VLOOKUP($A860+ROUND(LEFT(O$829,1)/24,5),'[1]ОАО "АТС"'!$A$57:$F$800,6,FALSE)+HLOOKUP($DL$827,'[1]Сбытовая надбавка'!$F$5:$H$6,2,FALSE),2)+'[1]Иные услуги'!$C$6+HLOOKUP($DR$826,'[1]Услуги по передаче'!$G$5:$J$7,3,FALSE))</f>
        <v>2128.15</v>
      </c>
      <c r="P860" s="64"/>
      <c r="Q860" s="64"/>
      <c r="R860" s="64"/>
      <c r="S860" s="64"/>
      <c r="T860" s="65"/>
      <c r="U860" s="63">
        <f>IF($A860="-","-",ROUND(VLOOKUP($A860+ROUND(LEFT(U$829,1)/24,5),'[1]ОАО "АТС"'!$A$57:$F$800,6,FALSE)+HLOOKUP($DL$827,'[1]Сбытовая надбавка'!$F$5:$H$6,2,FALSE),2)+'[1]Иные услуги'!$C$6+HLOOKUP($DR$826,'[1]Услуги по передаче'!$G$5:$J$7,3,FALSE))</f>
        <v>2122.5500000000002</v>
      </c>
      <c r="V860" s="64"/>
      <c r="W860" s="64"/>
      <c r="X860" s="64"/>
      <c r="Y860" s="64"/>
      <c r="Z860" s="65"/>
      <c r="AA860" s="63">
        <f>IF($A860="-","-",ROUND(VLOOKUP($A860+ROUND(LEFT(AA$829,1)/24,5),'[1]ОАО "АТС"'!$A$57:$F$800,6,FALSE)+HLOOKUP($DL$827,'[1]Сбытовая надбавка'!$F$5:$H$6,2,FALSE),2)+'[1]Иные услуги'!$C$6+HLOOKUP($DR$826,'[1]Услуги по передаче'!$G$5:$J$7,3,FALSE))</f>
        <v>2120.09</v>
      </c>
      <c r="AB860" s="64"/>
      <c r="AC860" s="64"/>
      <c r="AD860" s="64"/>
      <c r="AE860" s="64"/>
      <c r="AF860" s="65"/>
      <c r="AG860" s="63">
        <f>IF($A860="-","-",ROUND(VLOOKUP($A860+ROUND(LEFT(AG$829,1)/24,5),'[1]ОАО "АТС"'!$A$57:$F$800,6,FALSE)+HLOOKUP($DL$827,'[1]Сбытовая надбавка'!$F$5:$H$6,2,FALSE),2)+'[1]Иные услуги'!$C$6+HLOOKUP($DR$826,'[1]Услуги по передаче'!$G$5:$J$7,3,FALSE))</f>
        <v>2120.58</v>
      </c>
      <c r="AH860" s="64"/>
      <c r="AI860" s="64"/>
      <c r="AJ860" s="64"/>
      <c r="AK860" s="64"/>
      <c r="AL860" s="65"/>
      <c r="AM860" s="63">
        <f>IF($A860="-","-",ROUND(VLOOKUP($A860+ROUND(LEFT(AM$829,1)/24,5),'[1]ОАО "АТС"'!$A$57:$F$800,6,FALSE)+HLOOKUP($DL$827,'[1]Сбытовая надбавка'!$F$5:$H$6,2,FALSE),2)+'[1]Иные услуги'!$C$6+HLOOKUP($DR$826,'[1]Услуги по передаче'!$G$5:$J$7,3,FALSE))</f>
        <v>2153.08</v>
      </c>
      <c r="AN860" s="64"/>
      <c r="AO860" s="64"/>
      <c r="AP860" s="64"/>
      <c r="AQ860" s="64"/>
      <c r="AR860" s="65"/>
      <c r="AS860" s="63">
        <f>IF($A860="-","-",ROUND(VLOOKUP($A860+ROUND(LEFT(AS$829,1)/24,5),'[1]ОАО "АТС"'!$A$57:$F$800,6,FALSE)+HLOOKUP($DL$827,'[1]Сбытовая надбавка'!$F$5:$H$6,2,FALSE),2)+'[1]Иные услуги'!$C$6+HLOOKUP($DR$826,'[1]Услуги по передаче'!$G$5:$J$7,3,FALSE))</f>
        <v>2221.08</v>
      </c>
      <c r="AT860" s="64"/>
      <c r="AU860" s="64"/>
      <c r="AV860" s="64"/>
      <c r="AW860" s="64"/>
      <c r="AX860" s="65"/>
      <c r="AY860" s="63">
        <f>IF($A860="-","-",ROUND(VLOOKUP($A860+ROUND(LEFT(AY$829,1)/24,5),'[1]ОАО "АТС"'!$A$57:$F$800,6,FALSE)+HLOOKUP($DL$827,'[1]Сбытовая надбавка'!$F$5:$H$6,2,FALSE),2)+'[1]Иные услуги'!$C$6+HLOOKUP($DR$826,'[1]Услуги по передаче'!$G$5:$J$7,3,FALSE))</f>
        <v>2377.23</v>
      </c>
      <c r="AZ860" s="64"/>
      <c r="BA860" s="64"/>
      <c r="BB860" s="64"/>
      <c r="BC860" s="64"/>
      <c r="BD860" s="65"/>
      <c r="BE860" s="63">
        <f>IF($A860="-","-",ROUND(VLOOKUP($A860+ROUND(LEFT(BE$829,1)/24,5),'[1]ОАО "АТС"'!$A$57:$F$800,6,FALSE)+HLOOKUP($DL$827,'[1]Сбытовая надбавка'!$F$5:$H$6,2,FALSE),2)+'[1]Иные услуги'!$C$6+HLOOKUP($DR$826,'[1]Услуги по передаче'!$G$5:$J$7,3,FALSE))</f>
        <v>2223.59</v>
      </c>
      <c r="BF860" s="64"/>
      <c r="BG860" s="64"/>
      <c r="BH860" s="64"/>
      <c r="BI860" s="64"/>
      <c r="BJ860" s="65"/>
      <c r="BK860" s="63">
        <f>IF($A860="-","-",ROUND(VLOOKUP($A860+ROUND(LEFT(BK$829,1)/24,5),'[1]ОАО "АТС"'!$A$57:$F$800,6,FALSE)+HLOOKUP($DL$827,'[1]Сбытовая надбавка'!$F$5:$H$6,2,FALSE),2)+'[1]Иные услуги'!$C$6+HLOOKUP($DR$826,'[1]Услуги по передаче'!$G$5:$J$7,3,FALSE))</f>
        <v>2324</v>
      </c>
      <c r="BL860" s="64"/>
      <c r="BM860" s="64"/>
      <c r="BN860" s="64"/>
      <c r="BO860" s="64"/>
      <c r="BP860" s="65"/>
      <c r="BQ860" s="63">
        <f>IF($A860="-","-",ROUND(VLOOKUP($A860+ROUND(LEFT(BQ$829,2)/24,5),'[1]ОАО "АТС"'!$A$57:$F$800,6,FALSE)+HLOOKUP($DL$827,'[1]Сбытовая надбавка'!$F$5:$H$6,2,FALSE),2)+'[1]Иные услуги'!$C$6+HLOOKUP($DR$826,'[1]Услуги по передаче'!$G$5:$J$7,3,FALSE))</f>
        <v>2337.44</v>
      </c>
      <c r="BR860" s="64"/>
      <c r="BS860" s="64"/>
      <c r="BT860" s="64"/>
      <c r="BU860" s="64"/>
      <c r="BV860" s="65"/>
      <c r="BW860" s="63">
        <f>IF($A860="-","-",ROUND(VLOOKUP($A860+ROUND(LEFT(BW$829,2)/24,5),'[1]ОАО "АТС"'!$A$57:$F$800,6,FALSE)+HLOOKUP($DL$827,'[1]Сбытовая надбавка'!$F$5:$H$6,2,FALSE),2)+'[1]Иные услуги'!$C$6+HLOOKUP($DR$826,'[1]Услуги по передаче'!$G$5:$J$7,3,FALSE))</f>
        <v>2332.7199999999998</v>
      </c>
      <c r="BX860" s="64"/>
      <c r="BY860" s="64"/>
      <c r="BZ860" s="64"/>
      <c r="CA860" s="64"/>
      <c r="CB860" s="65"/>
      <c r="CC860" s="63">
        <f>IF($A860="-","-",ROUND(VLOOKUP($A860+ROUND(LEFT(CC$829,2)/24,5),'[1]ОАО "АТС"'!$A$57:$F$800,6,FALSE)+HLOOKUP($DL$827,'[1]Сбытовая надбавка'!$F$5:$H$6,2,FALSE),2)+'[1]Иные услуги'!$C$6+HLOOKUP($DR$826,'[1]Услуги по передаче'!$G$5:$J$7,3,FALSE))</f>
        <v>2304.61</v>
      </c>
      <c r="CD860" s="64"/>
      <c r="CE860" s="64"/>
      <c r="CF860" s="64"/>
      <c r="CG860" s="64"/>
      <c r="CH860" s="65"/>
      <c r="CI860" s="63">
        <f>IF($A860="-","-",ROUND(VLOOKUP($A860+ROUND(LEFT(CI$829,2)/24,5),'[1]ОАО "АТС"'!$A$57:$F$800,6,FALSE)+HLOOKUP($DL$827,'[1]Сбытовая надбавка'!$F$5:$H$6,2,FALSE),2)+'[1]Иные услуги'!$C$6+HLOOKUP($DR$826,'[1]Услуги по передаче'!$G$5:$J$7,3,FALSE))</f>
        <v>2310.21</v>
      </c>
      <c r="CJ860" s="64"/>
      <c r="CK860" s="64"/>
      <c r="CL860" s="64"/>
      <c r="CM860" s="64"/>
      <c r="CN860" s="65"/>
      <c r="CO860" s="63">
        <f>IF($A860="-","-",ROUND(VLOOKUP($A860+ROUND(LEFT(CO$829,2)/24,5),'[1]ОАО "АТС"'!$A$57:$F$800,6,FALSE)+HLOOKUP($DL$827,'[1]Сбытовая надбавка'!$F$5:$H$6,2,FALSE),2)+'[1]Иные услуги'!$C$6+HLOOKUP($DR$826,'[1]Услуги по передаче'!$G$5:$J$7,3,FALSE))</f>
        <v>2317.9899999999998</v>
      </c>
      <c r="CP860" s="64"/>
      <c r="CQ860" s="64"/>
      <c r="CR860" s="64"/>
      <c r="CS860" s="64"/>
      <c r="CT860" s="65"/>
      <c r="CU860" s="63">
        <f>IF($A860="-","-",ROUND(VLOOKUP($A860+ROUND(LEFT(CU$829,2)/24,5),'[1]ОАО "АТС"'!$A$57:$F$800,6,FALSE)+HLOOKUP($DL$827,'[1]Сбытовая надбавка'!$F$5:$H$6,2,FALSE),2)+'[1]Иные услуги'!$C$6+HLOOKUP($DR$826,'[1]Услуги по передаче'!$G$5:$J$7,3,FALSE))</f>
        <v>2294.91</v>
      </c>
      <c r="CV860" s="64"/>
      <c r="CW860" s="64"/>
      <c r="CX860" s="64"/>
      <c r="CY860" s="64"/>
      <c r="CZ860" s="65"/>
      <c r="DA860" s="63">
        <f>IF($A860="-","-",ROUND(VLOOKUP($A860+ROUND(LEFT(DA$829,2)/24,5),'[1]ОАО "АТС"'!$A$57:$F$800,6,FALSE)+HLOOKUP($DL$827,'[1]Сбытовая надбавка'!$F$5:$H$6,2,FALSE),2)+'[1]Иные услуги'!$C$6+HLOOKUP($DR$826,'[1]Услуги по передаче'!$G$5:$J$7,3,FALSE))</f>
        <v>2319.2399999999998</v>
      </c>
      <c r="DB860" s="64"/>
      <c r="DC860" s="64"/>
      <c r="DD860" s="64"/>
      <c r="DE860" s="64"/>
      <c r="DF860" s="65"/>
      <c r="DG860" s="63">
        <f>IF($A860="-","-",ROUND(VLOOKUP($A860+ROUND(LEFT(DG$829,2)/24,5),'[1]ОАО "АТС"'!$A$57:$F$800,6,FALSE)+HLOOKUP($DL$827,'[1]Сбытовая надбавка'!$F$5:$H$6,2,FALSE),2)+'[1]Иные услуги'!$C$6+HLOOKUP($DR$826,'[1]Услуги по передаче'!$G$5:$J$7,3,FALSE))</f>
        <v>2358.37</v>
      </c>
      <c r="DH860" s="64"/>
      <c r="DI860" s="64"/>
      <c r="DJ860" s="64"/>
      <c r="DK860" s="64"/>
      <c r="DL860" s="65"/>
      <c r="DM860" s="63">
        <f>IF($A860="-","-",ROUND(VLOOKUP($A860+ROUND(LEFT(DM$829,2)/24,5),'[1]ОАО "АТС"'!$A$57:$F$800,6,FALSE)+HLOOKUP($DL$827,'[1]Сбытовая надбавка'!$F$5:$H$6,2,FALSE),2)+'[1]Иные услуги'!$C$6+HLOOKUP($DR$826,'[1]Услуги по передаче'!$G$5:$J$7,3,FALSE))</f>
        <v>2386.9899999999998</v>
      </c>
      <c r="DN860" s="64"/>
      <c r="DO860" s="64"/>
      <c r="DP860" s="64"/>
      <c r="DQ860" s="64"/>
      <c r="DR860" s="65"/>
      <c r="DS860" s="63">
        <f>IF($A860="-","-",ROUND(VLOOKUP($A860+ROUND(LEFT(DS$829,2)/24,5),'[1]ОАО "АТС"'!$A$57:$F$800,6,FALSE)+HLOOKUP($DL$827,'[1]Сбытовая надбавка'!$F$5:$H$6,2,FALSE),2)+'[1]Иные услуги'!$C$6+HLOOKUP($DR$826,'[1]Услуги по передаче'!$G$5:$J$7,3,FALSE))</f>
        <v>2457.0700000000002</v>
      </c>
      <c r="DT860" s="64"/>
      <c r="DU860" s="64"/>
      <c r="DV860" s="64"/>
      <c r="DW860" s="64"/>
      <c r="DX860" s="65"/>
      <c r="DY860" s="63">
        <f>IF($A860="-","-",ROUND(VLOOKUP($A860+ROUND(LEFT(DY$829,2)/24,5),'[1]ОАО "АТС"'!$A$57:$F$800,6,FALSE)+HLOOKUP($DL$827,'[1]Сбытовая надбавка'!$F$5:$H$6,2,FALSE),2)+'[1]Иные услуги'!$C$6+HLOOKUP($DR$826,'[1]Услуги по передаче'!$G$5:$J$7,3,FALSE))</f>
        <v>2406.3000000000002</v>
      </c>
      <c r="DZ860" s="64"/>
      <c r="EA860" s="64"/>
      <c r="EB860" s="64"/>
      <c r="EC860" s="64"/>
      <c r="ED860" s="65"/>
      <c r="EE860" s="63">
        <f>IF($A860="-","-",ROUND(VLOOKUP($A860+ROUND(LEFT(EE$829,2)/24,5),'[1]ОАО "АТС"'!$A$57:$F$800,6,FALSE)+HLOOKUP($DL$827,'[1]Сбытовая надбавка'!$F$5:$H$6,2,FALSE),2)+'[1]Иные услуги'!$C$6+HLOOKUP($DR$826,'[1]Услуги по передаче'!$G$5:$J$7,3,FALSE))</f>
        <v>2292.8200000000002</v>
      </c>
      <c r="EF860" s="64"/>
      <c r="EG860" s="64"/>
      <c r="EH860" s="64"/>
      <c r="EI860" s="64"/>
      <c r="EJ860" s="65"/>
      <c r="EK860" s="63">
        <f>IF($A860="-","-",ROUND(VLOOKUP($A860+ROUND(LEFT(EK$829,2)/24,5),'[1]ОАО "АТС"'!$A$57:$F$800,6,FALSE)+HLOOKUP($DL$827,'[1]Сбытовая надбавка'!$F$5:$H$6,2,FALSE),2)+'[1]Иные услуги'!$C$6+HLOOKUP($DR$826,'[1]Услуги по передаче'!$G$5:$J$7,3,FALSE))</f>
        <v>2163.16</v>
      </c>
      <c r="EL860" s="64"/>
      <c r="EM860" s="64"/>
      <c r="EN860" s="64"/>
      <c r="EO860" s="64"/>
      <c r="EP860" s="65"/>
      <c r="EQ860" s="63">
        <f>IF($A860="-","-",ROUND(VLOOKUP($A860+ROUND(LEFT(EQ$829,2)/24,5),'[1]ОАО "АТС"'!$A$57:$F$800,6,FALSE)+HLOOKUP($DL$827,'[1]Сбытовая надбавка'!$F$5:$H$6,2,FALSE),2)+'[1]Иные услуги'!$C$6+HLOOKUP($DR$826,'[1]Услуги по передаче'!$G$5:$J$7,3,FALSE))</f>
        <v>2235.83</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45566</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2869.92</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2870.54</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2870.54</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2870.54</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2870.54</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2870.08</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2869.7700000000004</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2886.41</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2869.42</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2869.3900000000003</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2899.92</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2910.4300000000003</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2883.4300000000003</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2890.1400000000003</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2896.2</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2890.49</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2885.59</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2869.34</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2932.8100000000004</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2961.1499999999996</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2902.91</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2868.49</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2868.7</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2898.8999999999996</v>
      </c>
      <c r="ER866" s="64"/>
      <c r="ES866" s="64"/>
      <c r="ET866" s="64"/>
      <c r="EU866" s="64"/>
      <c r="EV866" s="65"/>
    </row>
    <row r="867" spans="1:152" s="29" customFormat="1" ht="15.75" customHeight="1" x14ac:dyDescent="0.2">
      <c r="A867" s="60">
        <f>$A$102</f>
        <v>45567</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2873.75</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2870.04</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2870.0600000000004</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2870.0600000000004</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2870.01</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2869.92</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2869.49</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2951.75</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2869.34</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2935.2700000000004</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2957.1000000000004</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2956.71</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2934.3599999999997</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2935.4399999999996</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2944.7299999999996</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2936.96</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2926.55</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2911.66</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2985.3100000000004</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3022.0200000000004</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2955.12</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2868.3999999999996</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2868.5299999999997</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2973.6800000000003</v>
      </c>
      <c r="ER867" s="64"/>
      <c r="ES867" s="64"/>
      <c r="ET867" s="64"/>
      <c r="EU867" s="64"/>
      <c r="EV867" s="65"/>
    </row>
    <row r="868" spans="1:152" s="29" customFormat="1" ht="15.75" customHeight="1" x14ac:dyDescent="0.2">
      <c r="A868" s="60">
        <f>$A$103</f>
        <v>45568</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2888</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2869.6099999999997</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2869.67</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2869.66</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2869.58</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2869.5200000000004</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2868.95</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2966.76</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2868.62</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2920.2200000000003</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2959.4700000000003</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2953.3999999999996</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2906.2</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2892.8900000000003</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2899.95</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2884.8999999999996</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2868.75</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2868.66</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2988.1499999999996</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3053</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2993</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2874.3100000000004</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2867.76</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2940.6899999999996</v>
      </c>
      <c r="ER868" s="64"/>
      <c r="ES868" s="64"/>
      <c r="ET868" s="64"/>
      <c r="EU868" s="64"/>
      <c r="EV868" s="65"/>
    </row>
    <row r="869" spans="1:152" s="29" customFormat="1" ht="15.75" customHeight="1" x14ac:dyDescent="0.2">
      <c r="A869" s="60">
        <f>$A$104</f>
        <v>45569</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2873.76</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2869.84</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2869.8999999999996</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2869.91</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2869.8199999999997</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2869.59</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2868.8500000000004</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2955.6800000000003</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2868.7799999999997</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2908.29</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2941.55</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2949.29</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2916.1899999999996</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2902.79</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2902.7200000000003</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2894.9700000000003</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2879.16</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2900.2299999999996</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3016.88</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3050.3100000000004</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3015.6400000000003</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2897.96</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2867.1499999999996</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2993.2299999999996</v>
      </c>
      <c r="ER869" s="64"/>
      <c r="ES869" s="64"/>
      <c r="ET869" s="64"/>
      <c r="EU869" s="64"/>
      <c r="EV869" s="65"/>
    </row>
    <row r="870" spans="1:152" s="29" customFormat="1" ht="15.75" customHeight="1" x14ac:dyDescent="0.2">
      <c r="A870" s="60">
        <f>$A$105</f>
        <v>45570</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2891.8199999999997</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2869.55</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2869.6800000000003</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2869.6899999999996</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2869.63</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2869.49</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2868.9399999999996</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2868.59</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2868.71</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2868.87</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2879.3999999999996</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2887.92</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2868.7799999999997</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2868.8</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2868.83</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2868.8</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2868.8</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2868.8100000000004</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2977.25</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3028.62</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2946.2200000000003</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2866.5699999999997</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2866.88</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2967.42</v>
      </c>
      <c r="ER870" s="64"/>
      <c r="ES870" s="64"/>
      <c r="ET870" s="64"/>
      <c r="EU870" s="64"/>
      <c r="EV870" s="65"/>
    </row>
    <row r="871" spans="1:152" s="29" customFormat="1" ht="15.75" customHeight="1" x14ac:dyDescent="0.2">
      <c r="A871" s="60">
        <f>$A$106</f>
        <v>45571</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2892.29</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2869.5699999999997</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2869.67</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2869.6899999999996</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2869.6499999999996</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2869.6000000000004</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2868.9399999999996</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2868.79</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2868.76</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2868.79</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2868.8500000000004</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2868.8900000000003</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2868.88</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2868.8999999999996</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2868.8900000000003</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2868.88</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2868.8900000000003</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2868.67</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2958.26</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3021.13</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2976.3599999999997</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2867.12</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2867.01</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2930.74</v>
      </c>
      <c r="ER871" s="64"/>
      <c r="ES871" s="64"/>
      <c r="ET871" s="64"/>
      <c r="EU871" s="64"/>
      <c r="EV871" s="65"/>
    </row>
    <row r="872" spans="1:152" s="29" customFormat="1" ht="15.75" customHeight="1" x14ac:dyDescent="0.2">
      <c r="A872" s="60">
        <f>$A$107</f>
        <v>45572</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2872.26</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2869.6800000000003</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2869.7700000000004</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2869.7700000000004</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2869.66</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2869.66</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2868.99</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2945.5</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2868.87</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2912.76</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2963.7</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2966.2299999999996</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2930.0600000000004</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2912.41</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2936.92</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2954.6000000000004</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2944.0200000000004</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2963.7700000000004</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3020.7</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3049.55</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2990.1899999999996</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2877.3100000000004</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2867.84</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2919.46</v>
      </c>
      <c r="ER872" s="64"/>
      <c r="ES872" s="64"/>
      <c r="ET872" s="64"/>
      <c r="EU872" s="64"/>
      <c r="EV872" s="65"/>
    </row>
    <row r="873" spans="1:152" s="29" customFormat="1" ht="15.75" customHeight="1" x14ac:dyDescent="0.2">
      <c r="A873" s="60">
        <f>$A$108</f>
        <v>45573</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2869.91</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2869.96</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2870</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2870.01</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2869.96</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2869.84</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2869.2200000000003</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2918.7200000000003</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2868.8</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2903.63</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2949.49</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2952.26</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2918.49</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2902.6000000000004</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2925.8599999999997</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2943.7700000000004</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2938.67</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2954.8999999999996</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3010.13</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3037.49</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2978.46</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2867.9399999999996</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2868.1899999999996</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2921.34</v>
      </c>
      <c r="ER873" s="64"/>
      <c r="ES873" s="64"/>
      <c r="ET873" s="64"/>
      <c r="EU873" s="64"/>
      <c r="EV873" s="65"/>
    </row>
    <row r="874" spans="1:152" s="29" customFormat="1" ht="15.75" customHeight="1" x14ac:dyDescent="0.2">
      <c r="A874" s="60">
        <f>$A$109</f>
        <v>45574</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2878.2299999999996</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2869.8500000000004</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2869.8900000000003</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2869.8900000000003</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2869.87</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2872.5200000000004</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2868.8</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2974.08</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2868.8199999999997</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2935.99</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2958.2200000000003</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2956.2200000000003</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2933.1499999999996</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2934.1800000000003</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2941.46</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2936.5</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2905.17</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2912.2200000000003</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3021.96</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3068.51</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3037.3100000000004</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2941.45</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2866.8599999999997</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3007.01</v>
      </c>
      <c r="ER874" s="64"/>
      <c r="ES874" s="64"/>
      <c r="ET874" s="64"/>
      <c r="EU874" s="64"/>
      <c r="EV874" s="65"/>
    </row>
    <row r="875" spans="1:152" s="29" customFormat="1" ht="15.75" customHeight="1" x14ac:dyDescent="0.2">
      <c r="A875" s="60">
        <f>$A$110</f>
        <v>45575</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2897.87</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2871.76</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2869.8100000000004</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2869.8</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2869.74</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2882.0200000000004</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2868.8100000000004</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3001.3999999999996</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2868.3599999999997</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2985.4300000000003</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3039.8599999999997</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3031.26</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2985.71</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3000.92</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2989.1400000000003</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2954.1099999999997</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2915.6800000000003</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2916.21</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3170.4300000000003</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3288.8500000000004</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3111.8199999999997</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2977.54</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2867.4700000000003</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3027.9300000000003</v>
      </c>
      <c r="ER875" s="64"/>
      <c r="ES875" s="64"/>
      <c r="ET875" s="64"/>
      <c r="EU875" s="64"/>
      <c r="EV875" s="65"/>
    </row>
    <row r="876" spans="1:152" s="29" customFormat="1" ht="15.75" customHeight="1" x14ac:dyDescent="0.2">
      <c r="A876" s="60">
        <f>$A$111</f>
        <v>45576</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2894.8599999999997</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2874.6499999999996</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2869.88</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2869.87</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2869.83</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2884.7299999999996</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2877.8</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3035.5699999999997</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2868.96</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2972.5299999999997</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2996.38</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2983.0600000000004</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2946.24</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2927.58</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2946.84</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2954.34</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2935.45</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2932.75</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3040.6899999999996</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3105.9399999999996</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3056.25</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2967.6099999999997</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2867.17</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3002.4700000000003</v>
      </c>
      <c r="ER876" s="64"/>
      <c r="ES876" s="64"/>
      <c r="ET876" s="64"/>
      <c r="EU876" s="64"/>
      <c r="EV876" s="65"/>
    </row>
    <row r="877" spans="1:152" s="29" customFormat="1" ht="15.75" customHeight="1" x14ac:dyDescent="0.2">
      <c r="A877" s="60">
        <f>$A$112</f>
        <v>45577</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2892.26</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2869.09</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2869.2700000000004</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2869.29</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2869.29</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2869.1000000000004</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2868.17</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2867.5200000000004</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2868.3500000000004</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2868.45</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2893.05</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2899.54</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2892.8</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2885.3999999999996</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2893.08</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2879.92</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2868.42</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2876.49</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2992.41</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3026.88</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2987.67</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2906.3500000000004</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2865.37</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2926.6099999999997</v>
      </c>
      <c r="ER877" s="64"/>
      <c r="ES877" s="64"/>
      <c r="ET877" s="64"/>
      <c r="EU877" s="64"/>
      <c r="EV877" s="65"/>
    </row>
    <row r="878" spans="1:152" s="29" customFormat="1" ht="15.75" customHeight="1" x14ac:dyDescent="0.2">
      <c r="A878" s="60">
        <f>$A$113</f>
        <v>45578</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2875.01</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2866.84</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2869.29</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2870.54</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2870.54</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2868.05</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2869.1099999999997</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2868.79</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2869.05</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2868.62</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2868.6400000000003</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2868.6099999999997</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2868.66</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2868.7200000000003</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2868.79</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2868.83</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2868.8100000000004</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2868.6899999999996</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2984.25</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3038.6400000000003</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3009.2700000000004</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2903.95</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2867.13</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2926.1000000000004</v>
      </c>
      <c r="ER878" s="64"/>
      <c r="ES878" s="64"/>
      <c r="ET878" s="64"/>
      <c r="EU878" s="64"/>
      <c r="EV878" s="65"/>
    </row>
    <row r="879" spans="1:152" s="29" customFormat="1" ht="15.75" customHeight="1" x14ac:dyDescent="0.2">
      <c r="A879" s="60">
        <f>$A$114</f>
        <v>45579</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2876.7200000000003</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2872.5299999999997</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2870.25</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2870.3999999999996</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2870.7799999999997</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2890.1800000000003</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2894.08</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3047.8999999999996</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2868.67</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2956.29</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2974.37</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2984.1400000000003</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2953.9700000000003</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2948.3</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2948.51</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2949.04</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2937.38</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2947.6400000000003</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3041.05</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3093.9700000000003</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3034.92</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2942.7299999999996</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2866.9799999999996</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2972.4700000000003</v>
      </c>
      <c r="ER879" s="64"/>
      <c r="ES879" s="64"/>
      <c r="ET879" s="64"/>
      <c r="EU879" s="64"/>
      <c r="EV879" s="65"/>
    </row>
    <row r="880" spans="1:152" s="29" customFormat="1" ht="15.75" customHeight="1" x14ac:dyDescent="0.2">
      <c r="A880" s="60">
        <f>$A$115</f>
        <v>45580</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2888.71</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2876.46</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2872.46</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2870.49</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2871.6099999999997</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2893.8599999999997</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2897.7299999999996</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3041.3500000000004</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2868.6800000000003</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2951.26</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2970.54</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2982.08</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2950.6400000000003</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2945.1099999999997</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2945.2799999999997</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2945.58</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2931.83</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2942.55</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3032.95</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3083.6400000000003</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3031.08</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2935.05</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2866.8100000000004</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2983.7799999999997</v>
      </c>
      <c r="ER880" s="64"/>
      <c r="ES880" s="64"/>
      <c r="ET880" s="64"/>
      <c r="EU880" s="64"/>
      <c r="EV880" s="65"/>
    </row>
    <row r="881" spans="1:152" s="29" customFormat="1" ht="15.75" customHeight="1" x14ac:dyDescent="0.2">
      <c r="A881" s="60">
        <f>$A$116</f>
        <v>45581</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2888.7200000000003</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2875.67</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2870.6499999999996</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2869.67</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2869.66</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2892.66</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2913.2200000000003</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3049.8</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2875.05</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2982.84</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3018.58</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3012.9399999999996</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2967.12</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2966.62</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2979.9300000000003</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2975.2200000000003</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2964.74</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3015.29</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3063.6000000000004</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3124.4700000000003</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3051.71</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2945.8900000000003</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2867.54</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2968.59</v>
      </c>
      <c r="ER881" s="64"/>
      <c r="ES881" s="64"/>
      <c r="ET881" s="64"/>
      <c r="EU881" s="64"/>
      <c r="EV881" s="65"/>
    </row>
    <row r="882" spans="1:152" s="29" customFormat="1" ht="15.75" customHeight="1" x14ac:dyDescent="0.2">
      <c r="A882" s="60">
        <f>$A$117</f>
        <v>45582</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2882.66</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2874.59</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2870.46</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2869.8</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2869.79</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2889.83</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2895.75</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3006.7299999999996</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2880.0600000000004</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2971.5699999999997</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3000.7299999999996</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2994.01</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2953.5600000000004</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2955.1800000000003</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2966.0699999999997</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2959.9799999999996</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2956.4799999999996</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3015.7</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3056.34</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3112.66</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3038.1400000000003</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2944.5299999999997</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2867.9700000000003</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2956.71</v>
      </c>
      <c r="ER882" s="64"/>
      <c r="ES882" s="64"/>
      <c r="ET882" s="64"/>
      <c r="EU882" s="64"/>
      <c r="EV882" s="65"/>
    </row>
    <row r="883" spans="1:152" s="29" customFormat="1" ht="15.75" customHeight="1" x14ac:dyDescent="0.2">
      <c r="A883" s="60">
        <f>$A$118</f>
        <v>45583</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2886.2</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2876.3900000000003</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2871.1899999999996</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2871.1099999999997</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2871.34</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2888.5699999999997</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2911.4300000000003</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3048.1800000000003</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2951.58</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3056.8100000000004</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3081.6899999999996</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3065.3500000000004</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3033.6000000000004</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3025.5299999999997</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3024.2700000000004</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3030.8599999999997</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3047.8999999999996</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3075.5200000000004</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3104.0200000000004</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3159.12</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3119.92</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3044.09</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2899.3900000000003</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3004.5200000000004</v>
      </c>
      <c r="ER883" s="64"/>
      <c r="ES883" s="64"/>
      <c r="ET883" s="64"/>
      <c r="EU883" s="64"/>
      <c r="EV883" s="65"/>
    </row>
    <row r="884" spans="1:152" s="29" customFormat="1" ht="15.75" customHeight="1" x14ac:dyDescent="0.2">
      <c r="A884" s="60">
        <f>$A$119</f>
        <v>45584</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2929.45</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2890.05</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2877.84</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2875.51</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2877.3</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2899.7299999999996</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2876.08</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2952.5699999999997</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2869.1499999999996</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2934.29</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2986.55</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2991.8999999999996</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2980.84</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2969.87</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2975.6499999999996</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2969.88</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2975.79</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3020.54</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3074.83</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3122.2799999999997</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3072.2</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2992.3599999999997</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2868.4799999999996</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3019.8900000000003</v>
      </c>
      <c r="ER884" s="64"/>
      <c r="ES884" s="64"/>
      <c r="ET884" s="64"/>
      <c r="EU884" s="64"/>
      <c r="EV884" s="65"/>
    </row>
    <row r="885" spans="1:152" s="29" customFormat="1" ht="15.75" customHeight="1" x14ac:dyDescent="0.2">
      <c r="A885" s="60">
        <f>$A$120</f>
        <v>45585</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2934.25</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2899.63</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2884.91</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2877.67</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2879.3</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2900.3900000000003</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2869.1499999999996</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2905.54</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2869.1899999999996</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2869.29</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2904.33</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2934.6899999999996</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2939.59</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2945.4399999999996</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2951.2700000000004</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2969.3599999999997</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2992.88</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3048.79</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3089.0299999999997</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3154.54</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3092.6800000000003</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3027.16</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2868.45</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3068.63</v>
      </c>
      <c r="ER885" s="64"/>
      <c r="ES885" s="64"/>
      <c r="ET885" s="64"/>
      <c r="EU885" s="64"/>
      <c r="EV885" s="65"/>
    </row>
    <row r="886" spans="1:152" s="29" customFormat="1" ht="15.75" customHeight="1" x14ac:dyDescent="0.2">
      <c r="A886" s="60">
        <f>$A$121</f>
        <v>45586</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2906.3100000000004</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2882.92</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2877.8</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2876.99</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2879.12</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2912.9700000000003</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2964.04</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3107.4799999999996</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2940.3999999999996</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3042.12</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3079.33</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3086.7</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3048.26</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3046.6499999999996</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3040.7700000000004</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3039.4700000000003</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3047.38</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3102.88</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3156.4700000000003</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3208.21</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3145.0200000000004</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3053.3199999999997</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2904.4399999999996</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3059.1800000000003</v>
      </c>
      <c r="ER886" s="64"/>
      <c r="ES886" s="64"/>
      <c r="ET886" s="64"/>
      <c r="EU886" s="64"/>
      <c r="EV886" s="65"/>
    </row>
    <row r="887" spans="1:152" s="29" customFormat="1" ht="15.75" customHeight="1" x14ac:dyDescent="0.2">
      <c r="A887" s="60">
        <f>$A$122</f>
        <v>45587</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2912.01</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2882.6099999999997</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2877.4799999999996</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2875.2299999999996</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2878.4799999999996</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2916.6099999999997</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2982.1800000000003</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3106.41</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2932.4300000000003</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3045.5699999999997</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3089.76</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3096.51</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3061.6000000000004</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3053.71</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3050.91</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3053.0600000000004</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3022.37</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3062.34</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3106.0299999999997</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3173.4700000000003</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3137.5</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3136.3199999999997</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2883.6899999999996</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3086.2799999999997</v>
      </c>
      <c r="ER887" s="64"/>
      <c r="ES887" s="64"/>
      <c r="ET887" s="64"/>
      <c r="EU887" s="64"/>
      <c r="EV887" s="65"/>
    </row>
    <row r="888" spans="1:152" s="29" customFormat="1" ht="15.75" customHeight="1" x14ac:dyDescent="0.2">
      <c r="A888" s="60">
        <f>$A$123</f>
        <v>45588</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2935.8199999999997</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2900.0699999999997</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2888.7200000000003</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2886.21</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2886.79</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2920.8599999999997</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2995.5</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3119.9399999999996</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2969.66</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3067.88</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3103.49</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3093.3599999999997</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3068.01</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3068.6000000000004</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3081.99</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3059.34</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3069.8599999999997</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3105.3999999999996</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3113.3599999999997</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3159.8599999999997</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3103.0299999999997</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2989.13</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2868.34</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3022.8599999999997</v>
      </c>
      <c r="ER888" s="64"/>
      <c r="ES888" s="64"/>
      <c r="ET888" s="64"/>
      <c r="EU888" s="64"/>
      <c r="EV888" s="65"/>
    </row>
    <row r="889" spans="1:152" s="29" customFormat="1" ht="15.75" customHeight="1" x14ac:dyDescent="0.2">
      <c r="A889" s="60">
        <f>$A$124</f>
        <v>45589</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2922.17</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2894.79</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2885.91</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2882.6800000000003</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2886.4399999999996</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2915.9700000000003</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2980.05</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3106.3100000000004</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2974</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3074.88</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3104.62</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3094.1899999999996</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3069.55</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3074.9799999999996</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3091.13</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3065.8</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3109.1800000000003</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3147.2700000000004</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3171.3</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3273.6099999999997</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3183.5</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3035.5200000000004</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2893.0699999999997</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3096.5200000000004</v>
      </c>
      <c r="ER889" s="64"/>
      <c r="ES889" s="64"/>
      <c r="ET889" s="64"/>
      <c r="EU889" s="64"/>
      <c r="EV889" s="65"/>
    </row>
    <row r="890" spans="1:152" s="29" customFormat="1" ht="15.75" customHeight="1" x14ac:dyDescent="0.2">
      <c r="A890" s="60">
        <f>$A$125</f>
        <v>45590</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2915.2299999999996</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2891.0200000000004</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2885.7700000000004</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2883.12</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2886.45</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2907.1800000000003</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2952.16</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3041.6899999999996</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2882.42</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3035.9700000000003</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3071.17</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3058.92</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3031.96</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3035.1000000000004</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3051.24</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3024.99</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3060.08</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3091.0699999999997</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3107.55</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3151.7700000000004</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3092.95</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2962.7200000000003</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2867.6800000000003</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3004.7299999999996</v>
      </c>
      <c r="ER890" s="64"/>
      <c r="ES890" s="64"/>
      <c r="ET890" s="64"/>
      <c r="EU890" s="64"/>
      <c r="EV890" s="65"/>
    </row>
    <row r="891" spans="1:152" s="29" customFormat="1" ht="15.75" customHeight="1" x14ac:dyDescent="0.2">
      <c r="A891" s="60">
        <f>$A$126</f>
        <v>45591</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2945.6000000000004</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2909.87</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2890.3999999999996</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2885.71</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2889.6800000000003</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2903.42</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2930.8199999999997</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2994.91</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2868.3199999999997</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2952.0299999999997</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2996.3500000000004</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2999.5699999999997</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2988.7799999999997</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2983.08</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2988.79</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2982.5299999999997</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2999.3</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3075.92</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3138.54</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3390.62</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3212.4799999999996</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3033.2</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2867.37</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3070.3599999999997</v>
      </c>
      <c r="ER891" s="64"/>
      <c r="ES891" s="64"/>
      <c r="ET891" s="64"/>
      <c r="EU891" s="64"/>
      <c r="EV891" s="65"/>
    </row>
    <row r="892" spans="1:152" s="29" customFormat="1" ht="15.75" customHeight="1" x14ac:dyDescent="0.2">
      <c r="A892" s="60">
        <f>$A$127</f>
        <v>45592</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2973.38</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2925.8900000000003</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2901.5</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2889.95</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2890.3199999999997</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2913.37</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2888.88</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2924.54</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2867.7200000000003</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2876.09</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2941.3</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2973.33</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2978.8199999999997</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2986.4300000000003</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2992.91</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3012.71</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3052.0299999999997</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3109.5299999999997</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3156.0699999999997</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3239.16</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3188.67</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3100.29</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2918.24</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3069.79</v>
      </c>
      <c r="ER892" s="64"/>
      <c r="ES892" s="64"/>
      <c r="ET892" s="64"/>
      <c r="EU892" s="64"/>
      <c r="EV892" s="65"/>
    </row>
    <row r="893" spans="1:152" s="29" customFormat="1" ht="15.75" customHeight="1" x14ac:dyDescent="0.2">
      <c r="A893" s="60">
        <f>$A$128</f>
        <v>45593</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2942.5200000000004</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2908.4399999999996</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2893.96</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2888.24</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2884.62</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2927.6800000000003</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3032.04</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3170.3999999999996</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3007.6099999999997</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3082.3599999999997</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3115.8</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3106.83</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3081.55</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3112.1400000000003</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3096.3900000000003</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3069.6000000000004</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3096.1800000000003</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3129.01</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3143.16</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3195.1400000000003</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3149.5699999999997</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3045.95</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2939.2</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3094.87</v>
      </c>
      <c r="ER893" s="64"/>
      <c r="ES893" s="64"/>
      <c r="ET893" s="64"/>
      <c r="EU893" s="64"/>
      <c r="EV893" s="65"/>
    </row>
    <row r="894" spans="1:152" s="29" customFormat="1" ht="15.75" customHeight="1" x14ac:dyDescent="0.2">
      <c r="A894" s="60">
        <f>$A$129</f>
        <v>45594</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2963.17</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2904.2200000000003</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2895.3500000000004</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2900.16</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2903.58</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2942.29</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3028.38</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3134.5299999999997</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2993.46</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3098.37</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3143.7799999999997</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3127.1099999999997</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3101.1099999999997</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3100.62</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3115.6899999999996</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3079.63</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3112.99</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3142.49</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3162.34</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3220.9399999999996</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3173.84</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3052.34</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2910.6000000000004</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3107.75</v>
      </c>
      <c r="ER894" s="64"/>
      <c r="ES894" s="64"/>
      <c r="ET894" s="64"/>
      <c r="EU894" s="64"/>
      <c r="EV894" s="65"/>
    </row>
    <row r="895" spans="1:152" s="29" customFormat="1" ht="15.75" customHeight="1" x14ac:dyDescent="0.2">
      <c r="A895" s="60">
        <f>$A$130</f>
        <v>45595</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2917.79</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2895.8199999999997</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2885.9700000000003</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2895.21</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2898.62</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2925.4799999999996</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2999.24</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3140.96</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2987.46</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3099.1899999999996</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3136.8199999999997</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3124.45</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3106.1800000000003</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3100.7799999999997</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3108.2</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3070.1099999999997</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3097.9399999999996</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3136.71</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3157.04</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3233.49</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3174.6099999999997</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3049.34</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2912.59</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3104.74</v>
      </c>
      <c r="ER895" s="64"/>
      <c r="ES895" s="64"/>
      <c r="ET895" s="64"/>
      <c r="EU895" s="64"/>
      <c r="EV895" s="65"/>
    </row>
    <row r="896" spans="1:152" s="29" customFormat="1" ht="15.75" customHeight="1" x14ac:dyDescent="0.2">
      <c r="A896" s="60">
        <f>$A$131</f>
        <v>45596</v>
      </c>
      <c r="B896" s="61"/>
      <c r="C896" s="61"/>
      <c r="D896" s="61"/>
      <c r="E896" s="61"/>
      <c r="F896" s="61"/>
      <c r="G896" s="61"/>
      <c r="H896" s="62"/>
      <c r="I896" s="63">
        <f>IF($A896="-","-",ROUND(VLOOKUP($A896+ROUND(LEFT(I$865,1)/24,5),'[1]ОАО "АТС"'!$A$57:$F$800,6,FALSE)+HLOOKUP($DL$863,'[1]Сбытовая надбавка'!$F$5:$H$6,2,FALSE),2)+'[1]Иные услуги'!$C$6+HLOOKUP($DR$862,'[1]Услуги по передаче'!$G$5:$J$7,3,FALSE))</f>
        <v>2915.1800000000003</v>
      </c>
      <c r="J896" s="64"/>
      <c r="K896" s="64"/>
      <c r="L896" s="64"/>
      <c r="M896" s="64"/>
      <c r="N896" s="65"/>
      <c r="O896" s="63">
        <f>IF($A896="-","-",ROUND(VLOOKUP($A896+ROUND(LEFT(O$865,1)/24,5),'[1]ОАО "АТС"'!$A$57:$F$800,6,FALSE)+HLOOKUP($DL$863,'[1]Сбытовая надбавка'!$F$5:$H$6,2,FALSE),2)+'[1]Иные услуги'!$C$6+HLOOKUP($DR$862,'[1]Услуги по передаче'!$G$5:$J$7,3,FALSE))</f>
        <v>2889.2299999999996</v>
      </c>
      <c r="P896" s="64"/>
      <c r="Q896" s="64"/>
      <c r="R896" s="64"/>
      <c r="S896" s="64"/>
      <c r="T896" s="65"/>
      <c r="U896" s="63">
        <f>IF($A896="-","-",ROUND(VLOOKUP($A896+ROUND(LEFT(U$865,1)/24,5),'[1]ОАО "АТС"'!$A$57:$F$800,6,FALSE)+HLOOKUP($DL$863,'[1]Сбытовая надбавка'!$F$5:$H$6,2,FALSE),2)+'[1]Иные услуги'!$C$6+HLOOKUP($DR$862,'[1]Услуги по передаче'!$G$5:$J$7,3,FALSE))</f>
        <v>2883.63</v>
      </c>
      <c r="V896" s="64"/>
      <c r="W896" s="64"/>
      <c r="X896" s="64"/>
      <c r="Y896" s="64"/>
      <c r="Z896" s="65"/>
      <c r="AA896" s="63">
        <f>IF($A896="-","-",ROUND(VLOOKUP($A896+ROUND(LEFT(AA$865,1)/24,5),'[1]ОАО "АТС"'!$A$57:$F$800,6,FALSE)+HLOOKUP($DL$863,'[1]Сбытовая надбавка'!$F$5:$H$6,2,FALSE),2)+'[1]Иные услуги'!$C$6+HLOOKUP($DR$862,'[1]Услуги по передаче'!$G$5:$J$7,3,FALSE))</f>
        <v>2881.17</v>
      </c>
      <c r="AB896" s="64"/>
      <c r="AC896" s="64"/>
      <c r="AD896" s="64"/>
      <c r="AE896" s="64"/>
      <c r="AF896" s="65"/>
      <c r="AG896" s="63">
        <f>IF($A896="-","-",ROUND(VLOOKUP($A896+ROUND(LEFT(AG$865,1)/24,5),'[1]ОАО "АТС"'!$A$57:$F$800,6,FALSE)+HLOOKUP($DL$863,'[1]Сбытовая надбавка'!$F$5:$H$6,2,FALSE),2)+'[1]Иные услуги'!$C$6+HLOOKUP($DR$862,'[1]Услуги по передаче'!$G$5:$J$7,3,FALSE))</f>
        <v>2881.66</v>
      </c>
      <c r="AH896" s="64"/>
      <c r="AI896" s="64"/>
      <c r="AJ896" s="64"/>
      <c r="AK896" s="64"/>
      <c r="AL896" s="65"/>
      <c r="AM896" s="63">
        <f>IF($A896="-","-",ROUND(VLOOKUP($A896+ROUND(LEFT(AM$865,1)/24,5),'[1]ОАО "АТС"'!$A$57:$F$800,6,FALSE)+HLOOKUP($DL$863,'[1]Сбытовая надбавка'!$F$5:$H$6,2,FALSE),2)+'[1]Иные услуги'!$C$6+HLOOKUP($DR$862,'[1]Услуги по передаче'!$G$5:$J$7,3,FALSE))</f>
        <v>2914.16</v>
      </c>
      <c r="AN896" s="64"/>
      <c r="AO896" s="64"/>
      <c r="AP896" s="64"/>
      <c r="AQ896" s="64"/>
      <c r="AR896" s="65"/>
      <c r="AS896" s="63">
        <f>IF($A896="-","-",ROUND(VLOOKUP($A896+ROUND(LEFT(AS$865,1)/24,5),'[1]ОАО "АТС"'!$A$57:$F$800,6,FALSE)+HLOOKUP($DL$863,'[1]Сбытовая надбавка'!$F$5:$H$6,2,FALSE),2)+'[1]Иные услуги'!$C$6+HLOOKUP($DR$862,'[1]Услуги по передаче'!$G$5:$J$7,3,FALSE))</f>
        <v>2982.16</v>
      </c>
      <c r="AT896" s="64"/>
      <c r="AU896" s="64"/>
      <c r="AV896" s="64"/>
      <c r="AW896" s="64"/>
      <c r="AX896" s="65"/>
      <c r="AY896" s="63">
        <f>IF($A896="-","-",ROUND(VLOOKUP($A896+ROUND(LEFT(AY$865,1)/24,5),'[1]ОАО "АТС"'!$A$57:$F$800,6,FALSE)+HLOOKUP($DL$863,'[1]Сбытовая надбавка'!$F$5:$H$6,2,FALSE),2)+'[1]Иные услуги'!$C$6+HLOOKUP($DR$862,'[1]Услуги по передаче'!$G$5:$J$7,3,FALSE))</f>
        <v>3138.3100000000004</v>
      </c>
      <c r="AZ896" s="64"/>
      <c r="BA896" s="64"/>
      <c r="BB896" s="64"/>
      <c r="BC896" s="64"/>
      <c r="BD896" s="65"/>
      <c r="BE896" s="63">
        <f>IF($A896="-","-",ROUND(VLOOKUP($A896+ROUND(LEFT(BE$865,1)/24,5),'[1]ОАО "АТС"'!$A$57:$F$800,6,FALSE)+HLOOKUP($DL$863,'[1]Сбытовая надбавка'!$F$5:$H$6,2,FALSE),2)+'[1]Иные услуги'!$C$6+HLOOKUP($DR$862,'[1]Услуги по передаче'!$G$5:$J$7,3,FALSE))</f>
        <v>2984.67</v>
      </c>
      <c r="BF896" s="64"/>
      <c r="BG896" s="64"/>
      <c r="BH896" s="64"/>
      <c r="BI896" s="64"/>
      <c r="BJ896" s="65"/>
      <c r="BK896" s="63">
        <f>IF($A896="-","-",ROUND(VLOOKUP($A896+ROUND(LEFT(BK$865,1)/24,5),'[1]ОАО "АТС"'!$A$57:$F$800,6,FALSE)+HLOOKUP($DL$863,'[1]Сбытовая надбавка'!$F$5:$H$6,2,FALSE),2)+'[1]Иные услуги'!$C$6+HLOOKUP($DR$862,'[1]Услуги по передаче'!$G$5:$J$7,3,FALSE))</f>
        <v>3085.08</v>
      </c>
      <c r="BL896" s="64"/>
      <c r="BM896" s="64"/>
      <c r="BN896" s="64"/>
      <c r="BO896" s="64"/>
      <c r="BP896" s="65"/>
      <c r="BQ896" s="63">
        <f>IF($A896="-","-",ROUND(VLOOKUP($A896+ROUND(LEFT(BQ$865,2)/24,5),'[1]ОАО "АТС"'!$A$57:$F$800,6,FALSE)+HLOOKUP($DL$863,'[1]Сбытовая надбавка'!$F$5:$H$6,2,FALSE),2)+'[1]Иные услуги'!$C$6+HLOOKUP($DR$862,'[1]Услуги по передаче'!$G$5:$J$7,3,FALSE))</f>
        <v>3098.5200000000004</v>
      </c>
      <c r="BR896" s="64"/>
      <c r="BS896" s="64"/>
      <c r="BT896" s="64"/>
      <c r="BU896" s="64"/>
      <c r="BV896" s="65"/>
      <c r="BW896" s="63">
        <f>IF($A896="-","-",ROUND(VLOOKUP($A896+ROUND(LEFT(BW$865,2)/24,5),'[1]ОАО "АТС"'!$A$57:$F$800,6,FALSE)+HLOOKUP($DL$863,'[1]Сбытовая надбавка'!$F$5:$H$6,2,FALSE),2)+'[1]Иные услуги'!$C$6+HLOOKUP($DR$862,'[1]Услуги по передаче'!$G$5:$J$7,3,FALSE))</f>
        <v>3093.8</v>
      </c>
      <c r="BX896" s="64"/>
      <c r="BY896" s="64"/>
      <c r="BZ896" s="64"/>
      <c r="CA896" s="64"/>
      <c r="CB896" s="65"/>
      <c r="CC896" s="63">
        <f>IF($A896="-","-",ROUND(VLOOKUP($A896+ROUND(LEFT(CC$865,2)/24,5),'[1]ОАО "АТС"'!$A$57:$F$800,6,FALSE)+HLOOKUP($DL$863,'[1]Сбытовая надбавка'!$F$5:$H$6,2,FALSE),2)+'[1]Иные услуги'!$C$6+HLOOKUP($DR$862,'[1]Услуги по передаче'!$G$5:$J$7,3,FALSE))</f>
        <v>3065.6899999999996</v>
      </c>
      <c r="CD896" s="64"/>
      <c r="CE896" s="64"/>
      <c r="CF896" s="64"/>
      <c r="CG896" s="64"/>
      <c r="CH896" s="65"/>
      <c r="CI896" s="63">
        <f>IF($A896="-","-",ROUND(VLOOKUP($A896+ROUND(LEFT(CI$865,2)/24,5),'[1]ОАО "АТС"'!$A$57:$F$800,6,FALSE)+HLOOKUP($DL$863,'[1]Сбытовая надбавка'!$F$5:$H$6,2,FALSE),2)+'[1]Иные услуги'!$C$6+HLOOKUP($DR$862,'[1]Услуги по передаче'!$G$5:$J$7,3,FALSE))</f>
        <v>3071.29</v>
      </c>
      <c r="CJ896" s="64"/>
      <c r="CK896" s="64"/>
      <c r="CL896" s="64"/>
      <c r="CM896" s="64"/>
      <c r="CN896" s="65"/>
      <c r="CO896" s="63">
        <f>IF($A896="-","-",ROUND(VLOOKUP($A896+ROUND(LEFT(CO$865,2)/24,5),'[1]ОАО "АТС"'!$A$57:$F$800,6,FALSE)+HLOOKUP($DL$863,'[1]Сбытовая надбавка'!$F$5:$H$6,2,FALSE),2)+'[1]Иные услуги'!$C$6+HLOOKUP($DR$862,'[1]Услуги по передаче'!$G$5:$J$7,3,FALSE))</f>
        <v>3079.0699999999997</v>
      </c>
      <c r="CP896" s="64"/>
      <c r="CQ896" s="64"/>
      <c r="CR896" s="64"/>
      <c r="CS896" s="64"/>
      <c r="CT896" s="65"/>
      <c r="CU896" s="63">
        <f>IF($A896="-","-",ROUND(VLOOKUP($A896+ROUND(LEFT(CU$865,2)/24,5),'[1]ОАО "АТС"'!$A$57:$F$800,6,FALSE)+HLOOKUP($DL$863,'[1]Сбытовая надбавка'!$F$5:$H$6,2,FALSE),2)+'[1]Иные услуги'!$C$6+HLOOKUP($DR$862,'[1]Услуги по передаче'!$G$5:$J$7,3,FALSE))</f>
        <v>3055.99</v>
      </c>
      <c r="CV896" s="64"/>
      <c r="CW896" s="64"/>
      <c r="CX896" s="64"/>
      <c r="CY896" s="64"/>
      <c r="CZ896" s="65"/>
      <c r="DA896" s="63">
        <f>IF($A896="-","-",ROUND(VLOOKUP($A896+ROUND(LEFT(DA$865,2)/24,5),'[1]ОАО "АТС"'!$A$57:$F$800,6,FALSE)+HLOOKUP($DL$863,'[1]Сбытовая надбавка'!$F$5:$H$6,2,FALSE),2)+'[1]Иные услуги'!$C$6+HLOOKUP($DR$862,'[1]Услуги по передаче'!$G$5:$J$7,3,FALSE))</f>
        <v>3080.3199999999997</v>
      </c>
      <c r="DB896" s="64"/>
      <c r="DC896" s="64"/>
      <c r="DD896" s="64"/>
      <c r="DE896" s="64"/>
      <c r="DF896" s="65"/>
      <c r="DG896" s="63">
        <f>IF($A896="-","-",ROUND(VLOOKUP($A896+ROUND(LEFT(DG$865,2)/24,5),'[1]ОАО "АТС"'!$A$57:$F$800,6,FALSE)+HLOOKUP($DL$863,'[1]Сбытовая надбавка'!$F$5:$H$6,2,FALSE),2)+'[1]Иные услуги'!$C$6+HLOOKUP($DR$862,'[1]Услуги по передаче'!$G$5:$J$7,3,FALSE))</f>
        <v>3119.45</v>
      </c>
      <c r="DH896" s="64"/>
      <c r="DI896" s="64"/>
      <c r="DJ896" s="64"/>
      <c r="DK896" s="64"/>
      <c r="DL896" s="65"/>
      <c r="DM896" s="63">
        <f>IF($A896="-","-",ROUND(VLOOKUP($A896+ROUND(LEFT(DM$865,2)/24,5),'[1]ОАО "АТС"'!$A$57:$F$800,6,FALSE)+HLOOKUP($DL$863,'[1]Сбытовая надбавка'!$F$5:$H$6,2,FALSE),2)+'[1]Иные услуги'!$C$6+HLOOKUP($DR$862,'[1]Услуги по передаче'!$G$5:$J$7,3,FALSE))</f>
        <v>3148.0699999999997</v>
      </c>
      <c r="DN896" s="64"/>
      <c r="DO896" s="64"/>
      <c r="DP896" s="64"/>
      <c r="DQ896" s="64"/>
      <c r="DR896" s="65"/>
      <c r="DS896" s="63">
        <f>IF($A896="-","-",ROUND(VLOOKUP($A896+ROUND(LEFT(DS$865,2)/24,5),'[1]ОАО "АТС"'!$A$57:$F$800,6,FALSE)+HLOOKUP($DL$863,'[1]Сбытовая надбавка'!$F$5:$H$6,2,FALSE),2)+'[1]Иные услуги'!$C$6+HLOOKUP($DR$862,'[1]Услуги по передаче'!$G$5:$J$7,3,FALSE))</f>
        <v>3218.1499999999996</v>
      </c>
      <c r="DT896" s="64"/>
      <c r="DU896" s="64"/>
      <c r="DV896" s="64"/>
      <c r="DW896" s="64"/>
      <c r="DX896" s="65"/>
      <c r="DY896" s="63">
        <f>IF($A896="-","-",ROUND(VLOOKUP($A896+ROUND(LEFT(DY$865,2)/24,5),'[1]ОАО "АТС"'!$A$57:$F$800,6,FALSE)+HLOOKUP($DL$863,'[1]Сбытовая надбавка'!$F$5:$H$6,2,FALSE),2)+'[1]Иные услуги'!$C$6+HLOOKUP($DR$862,'[1]Услуги по передаче'!$G$5:$J$7,3,FALSE))</f>
        <v>3167.38</v>
      </c>
      <c r="DZ896" s="64"/>
      <c r="EA896" s="64"/>
      <c r="EB896" s="64"/>
      <c r="EC896" s="64"/>
      <c r="ED896" s="65"/>
      <c r="EE896" s="63">
        <f>IF($A896="-","-",ROUND(VLOOKUP($A896+ROUND(LEFT(EE$865,2)/24,5),'[1]ОАО "АТС"'!$A$57:$F$800,6,FALSE)+HLOOKUP($DL$863,'[1]Сбытовая надбавка'!$F$5:$H$6,2,FALSE),2)+'[1]Иные услуги'!$C$6+HLOOKUP($DR$862,'[1]Услуги по передаче'!$G$5:$J$7,3,FALSE))</f>
        <v>3053.8999999999996</v>
      </c>
      <c r="EF896" s="64"/>
      <c r="EG896" s="64"/>
      <c r="EH896" s="64"/>
      <c r="EI896" s="64"/>
      <c r="EJ896" s="65"/>
      <c r="EK896" s="63">
        <f>IF($A896="-","-",ROUND(VLOOKUP($A896+ROUND(LEFT(EK$865,2)/24,5),'[1]ОАО "АТС"'!$A$57:$F$800,6,FALSE)+HLOOKUP($DL$863,'[1]Сбытовая надбавка'!$F$5:$H$6,2,FALSE),2)+'[1]Иные услуги'!$C$6+HLOOKUP($DR$862,'[1]Услуги по передаче'!$G$5:$J$7,3,FALSE))</f>
        <v>2924.24</v>
      </c>
      <c r="EL896" s="64"/>
      <c r="EM896" s="64"/>
      <c r="EN896" s="64"/>
      <c r="EO896" s="64"/>
      <c r="EP896" s="65"/>
      <c r="EQ896" s="63">
        <f>IF($A896="-","-",ROUND(VLOOKUP($A896+ROUND(LEFT(EQ$865,2)/24,5),'[1]ОАО "АТС"'!$A$57:$F$800,6,FALSE)+HLOOKUP($DL$863,'[1]Сбытовая надбавка'!$F$5:$H$6,2,FALSE),2)+'[1]Иные услуги'!$C$6+HLOOKUP($DR$862,'[1]Услуги по передаче'!$G$5:$J$7,3,FALSE))</f>
        <v>2996.91</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45566</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2341.4700000000003</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2342.09</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2342.09</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2342.09</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2342.09</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2341.63</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2341.3199999999997</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2357.96</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2340.9700000000003</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2340.94</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2371.4700000000003</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2381.98</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2354.98</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2361.69</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2367.75</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2362.04</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2357.1400000000003</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2340.8900000000003</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2404.3599999999997</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2432.6999999999998</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2374.46</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2340.04</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2340.25</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2370.4499999999998</v>
      </c>
      <c r="ER902" s="64"/>
      <c r="ES902" s="64"/>
      <c r="ET902" s="64"/>
      <c r="EU902" s="64"/>
      <c r="EV902" s="65"/>
    </row>
    <row r="903" spans="1:152" s="29" customFormat="1" ht="15.75" customHeight="1" x14ac:dyDescent="0.2">
      <c r="A903" s="60">
        <f>$A$102</f>
        <v>45567</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2345.3000000000002</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2341.59</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2341.6099999999997</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2341.6099999999997</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2341.56</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2341.4700000000003</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2341.04</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2423.3000000000002</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2340.8900000000003</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2406.8199999999997</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2428.65</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2428.2600000000002</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2405.91</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2406.9899999999998</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2416.2799999999997</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2408.5100000000002</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2398.1</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2383.21</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2456.8599999999997</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2493.5699999999997</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2426.67</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2339.9499999999998</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2340.08</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2445.23</v>
      </c>
      <c r="ER903" s="64"/>
      <c r="ES903" s="64"/>
      <c r="ET903" s="64"/>
      <c r="EU903" s="64"/>
      <c r="EV903" s="65"/>
    </row>
    <row r="904" spans="1:152" s="29" customFormat="1" ht="15.75" customHeight="1" x14ac:dyDescent="0.2">
      <c r="A904" s="60">
        <f>$A$103</f>
        <v>45568</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2359.5500000000002</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2341.16</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2341.2200000000003</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2341.21</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2341.13</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2341.0699999999997</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2340.5</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2438.31</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2340.17</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2391.77</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2431.02</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2424.9499999999998</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2377.75</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2364.44</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2371.5</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2356.4499999999998</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2340.3000000000002</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2340.21</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2459.6999999999998</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2524.5500000000002</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2464.5500000000002</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2345.8599999999997</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2339.31</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2412.2399999999998</v>
      </c>
      <c r="ER904" s="64"/>
      <c r="ES904" s="64"/>
      <c r="ET904" s="64"/>
      <c r="EU904" s="64"/>
      <c r="EV904" s="65"/>
    </row>
    <row r="905" spans="1:152" s="29" customFormat="1" ht="15.75" customHeight="1" x14ac:dyDescent="0.2">
      <c r="A905" s="60">
        <f>$A$104</f>
        <v>45569</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2345.31</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2341.3900000000003</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2341.4499999999998</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2341.46</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2341.37</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2341.1400000000003</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2340.4</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2427.23</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2340.33</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2379.84</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2413.1</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2420.84</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2387.7399999999998</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2374.34</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2374.27</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2366.52</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2350.71</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2371.7799999999997</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2488.4300000000003</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2521.8599999999997</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2487.19</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2369.5100000000002</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2338.6999999999998</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2464.7799999999997</v>
      </c>
      <c r="ER905" s="64"/>
      <c r="ES905" s="64"/>
      <c r="ET905" s="64"/>
      <c r="EU905" s="64"/>
      <c r="EV905" s="65"/>
    </row>
    <row r="906" spans="1:152" s="29" customFormat="1" ht="15.75" customHeight="1" x14ac:dyDescent="0.2">
      <c r="A906" s="60">
        <f>$A$105</f>
        <v>45570</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2363.37</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2341.1</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2341.23</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2341.2399999999998</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2341.1800000000003</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2341.04</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2340.4899999999998</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2340.1400000000003</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2340.2600000000002</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2340.42</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2350.9499999999998</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2359.4700000000003</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2340.33</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2340.35</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2340.38</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2340.35</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2340.35</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2340.3599999999997</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2448.8000000000002</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2500.17</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2417.77</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2338.12</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2338.4300000000003</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2438.9700000000003</v>
      </c>
      <c r="ER906" s="64"/>
      <c r="ES906" s="64"/>
      <c r="ET906" s="64"/>
      <c r="EU906" s="64"/>
      <c r="EV906" s="65"/>
    </row>
    <row r="907" spans="1:152" s="29" customFormat="1" ht="15.75" customHeight="1" x14ac:dyDescent="0.2">
      <c r="A907" s="60">
        <f>$A$106</f>
        <v>45571</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2363.84</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2341.12</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2341.2200000000003</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2341.2399999999998</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2341.1999999999998</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2341.15</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2340.4899999999998</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2340.34</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2340.31</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2340.34</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2340.4</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2340.44</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2340.4300000000003</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2340.4499999999998</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2340.44</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2340.4300000000003</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2340.44</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2340.2200000000003</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2429.81</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2492.6800000000003</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2447.91</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2338.67</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2338.56</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2402.29</v>
      </c>
      <c r="ER907" s="64"/>
      <c r="ES907" s="64"/>
      <c r="ET907" s="64"/>
      <c r="EU907" s="64"/>
      <c r="EV907" s="65"/>
    </row>
    <row r="908" spans="1:152" s="29" customFormat="1" ht="15.75" customHeight="1" x14ac:dyDescent="0.2">
      <c r="A908" s="60">
        <f>$A$107</f>
        <v>45572</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2343.81</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2341.23</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2341.3199999999997</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2341.3199999999997</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2341.21</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2341.21</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2340.54</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2417.0500000000002</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2340.42</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2384.31</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2435.25</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2437.7799999999997</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2401.6099999999997</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2383.96</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2408.4700000000003</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2426.15</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2415.5699999999997</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2435.3199999999997</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2492.25</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2521.1</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2461.7399999999998</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2348.8599999999997</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2339.3900000000003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2391.0100000000002</v>
      </c>
      <c r="ER908" s="64"/>
      <c r="ES908" s="64"/>
      <c r="ET908" s="64"/>
      <c r="EU908" s="64"/>
      <c r="EV908" s="65"/>
    </row>
    <row r="909" spans="1:152" s="29" customFormat="1" ht="15.75" customHeight="1" x14ac:dyDescent="0.2">
      <c r="A909" s="60">
        <f>$A$108</f>
        <v>45573</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2341.46</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2341.5100000000002</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2341.5500000000002</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2341.56</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2341.5100000000002</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2341.3900000000003</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2340.77</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2390.27</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2340.35</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2375.1800000000003</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2421.04</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2423.81</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2390.04</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2374.15</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2397.41</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2415.3199999999997</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2410.2200000000003</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2426.4499999999998</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2481.6800000000003</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2509.04</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2450.0100000000002</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2339.4899999999998</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2339.7399999999998</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2392.8900000000003</v>
      </c>
      <c r="ER909" s="64"/>
      <c r="ES909" s="64"/>
      <c r="ET909" s="64"/>
      <c r="EU909" s="64"/>
      <c r="EV909" s="65"/>
    </row>
    <row r="910" spans="1:152" s="29" customFormat="1" ht="15.75" customHeight="1" x14ac:dyDescent="0.2">
      <c r="A910" s="60">
        <f>$A$109</f>
        <v>45574</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2349.7799999999997</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2341.4</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2341.44</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2341.44</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2341.42</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2344.0699999999997</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2340.35</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2445.63</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2340.37</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2407.54</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2429.77</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2427.77</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2404.6999999999998</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2405.73</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2413.0100000000002</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2408.0500000000002</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2376.7200000000003</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2383.77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2493.5100000000002</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2540.06</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2508.8599999999997</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2413</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2338.41</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2478.56</v>
      </c>
      <c r="ER910" s="64"/>
      <c r="ES910" s="64"/>
      <c r="ET910" s="64"/>
      <c r="EU910" s="64"/>
      <c r="EV910" s="65"/>
    </row>
    <row r="911" spans="1:152" s="29" customFormat="1" ht="15.75" customHeight="1" x14ac:dyDescent="0.2">
      <c r="A911" s="60">
        <f>$A$110</f>
        <v>45575</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2369.42</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2343.31</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2341.3599999999997</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2341.35</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2341.29</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2353.5699999999997</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2340.3599999999997</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2472.9499999999998</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2339.91</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2456.98</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2511.41</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2502.81</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2457.2600000000002</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2472.4700000000003</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2460.69</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2425.66</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2387.23</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2387.7600000000002</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2641.98</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2760.4</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2583.37</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2449.09</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2339.02</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2499.48</v>
      </c>
      <c r="ER911" s="64"/>
      <c r="ES911" s="64"/>
      <c r="ET911" s="64"/>
      <c r="EU911" s="64"/>
      <c r="EV911" s="65"/>
    </row>
    <row r="912" spans="1:152" s="29" customFormat="1" ht="15.75" customHeight="1" x14ac:dyDescent="0.2">
      <c r="A912" s="60">
        <f>$A$111</f>
        <v>45576</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2366.41</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2346.1999999999998</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2341.4300000000003</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2341.42</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2341.38</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2356.2799999999997</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2349.35</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2507.12</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2340.5100000000002</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2444.08</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2467.9300000000003</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2454.6099999999997</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2417.79</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2399.13</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2418.3900000000003</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2425.8900000000003</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2407</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2404.3000000000002</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2512.2399999999998</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2577.4899999999998</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2527.8000000000002</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2439.16</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2338.7200000000003</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2474.02</v>
      </c>
      <c r="ER912" s="64"/>
      <c r="ES912" s="64"/>
      <c r="ET912" s="64"/>
      <c r="EU912" s="64"/>
      <c r="EV912" s="65"/>
    </row>
    <row r="913" spans="1:152" s="29" customFormat="1" ht="15.75" customHeight="1" x14ac:dyDescent="0.2">
      <c r="A913" s="60">
        <f>$A$112</f>
        <v>45577</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2363.81</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2340.6400000000003</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2340.8199999999997</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2340.84</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2340.84</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2340.65</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2339.7200000000003</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2339.0699999999997</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2339.9</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2340</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2364.6</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2371.09</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2364.35</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2356.9499999999998</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2364.63</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2351.4700000000003</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2339.9700000000003</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2348.04</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2463.96</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2498.4300000000003</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2459.2200000000003</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2377.9</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2336.92</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2398.16</v>
      </c>
      <c r="ER913" s="64"/>
      <c r="ES913" s="64"/>
      <c r="ET913" s="64"/>
      <c r="EU913" s="64"/>
      <c r="EV913" s="65"/>
    </row>
    <row r="914" spans="1:152" s="29" customFormat="1" ht="15.75" customHeight="1" x14ac:dyDescent="0.2">
      <c r="A914" s="60">
        <f>$A$113</f>
        <v>45578</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2346.56</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2338.3900000000003</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2340.84</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2342.09</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2342.09</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2339.6</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2340.66</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2340.34</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2340.6</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2340.17</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2340.19</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2340.16</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2340.21</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2340.27</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2340.34</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2340.38</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2340.3599999999997</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2340.2399999999998</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2455.8000000000002</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2510.19</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2480.8199999999997</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2375.5</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2338.6800000000003</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2397.65</v>
      </c>
      <c r="ER914" s="64"/>
      <c r="ES914" s="64"/>
      <c r="ET914" s="64"/>
      <c r="EU914" s="64"/>
      <c r="EV914" s="65"/>
    </row>
    <row r="915" spans="1:152" s="29" customFormat="1" ht="15.75" customHeight="1" x14ac:dyDescent="0.2">
      <c r="A915" s="60">
        <f>$A$114</f>
        <v>45579</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2348.27</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2344.08</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2341.8000000000002</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2341.9499999999998</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2342.33</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2361.73</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2365.63</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2519.4499999999998</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2340.2200000000003</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2427.84</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2445.92</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2455.69</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2425.52</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2419.85</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2420.06</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2420.59</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2408.9300000000003</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2419.19</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2512.6</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2565.52</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2506.4700000000003</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2414.2799999999997</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2338.5299999999997</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2444.02</v>
      </c>
      <c r="ER915" s="64"/>
      <c r="ES915" s="64"/>
      <c r="ET915" s="64"/>
      <c r="EU915" s="64"/>
      <c r="EV915" s="65"/>
    </row>
    <row r="916" spans="1:152" s="29" customFormat="1" ht="15.75" customHeight="1" x14ac:dyDescent="0.2">
      <c r="A916" s="60">
        <f>$A$115</f>
        <v>45580</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2360.2600000000002</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2348.0100000000002</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2344.0100000000002</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2342.04</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2343.16</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2365.41</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2369.2799999999997</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2512.9</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2340.23</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2422.81</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2442.09</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2453.63</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2422.19</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2416.66</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2416.83</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2417.13</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2403.38</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2414.1</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2504.5</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2555.19</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2502.63</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2406.6</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2338.3599999999997</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2455.33</v>
      </c>
      <c r="ER916" s="64"/>
      <c r="ES916" s="64"/>
      <c r="ET916" s="64"/>
      <c r="EU916" s="64"/>
      <c r="EV916" s="65"/>
    </row>
    <row r="917" spans="1:152" s="29" customFormat="1" ht="15.75" customHeight="1" x14ac:dyDescent="0.2">
      <c r="A917" s="60">
        <f>$A$116</f>
        <v>45581</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2360.27</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2347.2200000000003</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2342.1999999999998</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2341.2200000000003</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2341.21</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2364.21</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2384.77</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2521.35</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2346.6</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2454.3900000000003</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2490.13</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2484.4899999999998</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2438.67</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2438.17</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2451.48</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2446.77</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2436.29</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2486.84</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2535.15</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2596.02</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2523.2600000000002</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2417.44</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2339.09</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2440.1400000000003</v>
      </c>
      <c r="ER917" s="64"/>
      <c r="ES917" s="64"/>
      <c r="ET917" s="64"/>
      <c r="EU917" s="64"/>
      <c r="EV917" s="65"/>
    </row>
    <row r="918" spans="1:152" s="29" customFormat="1" ht="15.75" customHeight="1" x14ac:dyDescent="0.2">
      <c r="A918" s="60">
        <f>$A$117</f>
        <v>45582</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2354.21</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2346.1400000000003</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2342.0100000000002</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2341.35</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2341.34</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2361.38</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2367.3000000000002</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2478.2799999999997</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2351.6099999999997</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2443.12</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2472.2799999999997</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2465.56</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2425.1099999999997</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2426.73</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2437.62</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2431.5299999999997</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2428.0299999999997</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2487.25</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2527.8900000000003</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2584.21</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2509.69</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2416.08</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2339.52</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2428.2600000000002</v>
      </c>
      <c r="ER918" s="64"/>
      <c r="ES918" s="64"/>
      <c r="ET918" s="64"/>
      <c r="EU918" s="64"/>
      <c r="EV918" s="65"/>
    </row>
    <row r="919" spans="1:152" s="29" customFormat="1" ht="15.75" customHeight="1" x14ac:dyDescent="0.2">
      <c r="A919" s="60">
        <f>$A$118</f>
        <v>45583</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2357.75</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2347.94</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2342.7399999999998</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2342.66</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2342.8900000000003</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2360.12</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2382.98</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2519.73</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2423.13</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2528.3599999999997</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2553.2399999999998</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2536.9</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2505.15</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2497.08</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2495.8199999999997</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2502.41</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2519.4499999999998</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2547.0699999999997</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2575.5699999999997</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2630.67</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2591.4700000000003</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2515.6400000000003</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2370.94</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2476.0699999999997</v>
      </c>
      <c r="ER919" s="64"/>
      <c r="ES919" s="64"/>
      <c r="ET919" s="64"/>
      <c r="EU919" s="64"/>
      <c r="EV919" s="65"/>
    </row>
    <row r="920" spans="1:152" s="29" customFormat="1" ht="15.75" customHeight="1" x14ac:dyDescent="0.2">
      <c r="A920" s="60">
        <f>$A$119</f>
        <v>45584</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2401</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2361.6</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2349.3900000000003</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2347.06</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2348.85</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2371.2799999999997</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2347.63</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2424.12</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2340.6999999999998</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2405.84</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2458.1</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2463.4499999999998</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2452.3900000000003</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2441.42</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2447.1999999999998</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2441.4300000000003</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2447.34</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2492.09</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2546.38</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2593.83</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2543.75</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2463.91</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2340.0299999999997</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2491.44</v>
      </c>
      <c r="ER920" s="64"/>
      <c r="ES920" s="64"/>
      <c r="ET920" s="64"/>
      <c r="EU920" s="64"/>
      <c r="EV920" s="65"/>
    </row>
    <row r="921" spans="1:152" s="29" customFormat="1" ht="15.75" customHeight="1" x14ac:dyDescent="0.2">
      <c r="A921" s="60">
        <f>$A$120</f>
        <v>45585</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2405.8000000000002</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2371.1800000000003</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2356.46</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2349.2200000000003</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2350.85</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2371.94</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2340.6999999999998</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2377.09</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2340.7399999999998</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2340.84</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2375.88</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2406.2399999999998</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2411.1400000000003</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2416.9899999999998</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2422.8199999999997</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2440.91</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2464.4300000000003</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2520.34</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2560.58</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2626.09</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2564.23</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2498.71</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2340</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2540.1800000000003</v>
      </c>
      <c r="ER921" s="64"/>
      <c r="ES921" s="64"/>
      <c r="ET921" s="64"/>
      <c r="EU921" s="64"/>
      <c r="EV921" s="65"/>
    </row>
    <row r="922" spans="1:152" s="29" customFormat="1" ht="15.75" customHeight="1" x14ac:dyDescent="0.2">
      <c r="A922" s="60">
        <f>$A$121</f>
        <v>45586</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2377.8599999999997</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2354.4700000000003</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2349.35</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2348.54</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2350.67</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2384.52</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2435.59</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2579.0299999999997</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2411.9499999999998</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2513.67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2550.88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2558.25</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2519.81</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2518.1999999999998</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2512.3199999999997</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2511.02</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2518.9300000000003</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2574.4300000000003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2628.02</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2679.76</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2616.5699999999997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2524.87</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2375.9899999999998</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2530.73</v>
      </c>
      <c r="ER922" s="64"/>
      <c r="ES922" s="64"/>
      <c r="ET922" s="64"/>
      <c r="EU922" s="64"/>
      <c r="EV922" s="65"/>
    </row>
    <row r="923" spans="1:152" s="29" customFormat="1" ht="15.75" customHeight="1" x14ac:dyDescent="0.2">
      <c r="A923" s="60">
        <f>$A$122</f>
        <v>45587</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2383.56</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2354.16</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2349.0299999999997</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2346.7799999999997</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2350.0299999999997</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2388.16</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2453.73</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2577.96</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2403.98</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2517.12</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2561.31</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2568.06</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2533.15</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2525.2600000000002</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2522.46</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2524.6099999999997</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2493.92</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2533.8900000000003</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2577.58</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2645.02</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2609.0500000000002</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2607.87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2355.2399999999998</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2557.83</v>
      </c>
      <c r="ER923" s="64"/>
      <c r="ES923" s="64"/>
      <c r="ET923" s="64"/>
      <c r="EU923" s="64"/>
      <c r="EV923" s="65"/>
    </row>
    <row r="924" spans="1:152" s="29" customFormat="1" ht="15.75" customHeight="1" x14ac:dyDescent="0.2">
      <c r="A924" s="60">
        <f>$A$123</f>
        <v>45588</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2407.37</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2371.62</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2360.27</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2357.7600000000002</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2358.34</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2392.41</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2467.0500000000002</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2591.4899999999998</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2441.21</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2539.4300000000003</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2575.04</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2564.91</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2539.56</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2540.15</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2553.54</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2530.8900000000003</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2541.41</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2576.9499999999998</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2584.91</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2631.41</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2574.58</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2460.6800000000003</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2339.8900000000003</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2494.41</v>
      </c>
      <c r="ER924" s="64"/>
      <c r="ES924" s="64"/>
      <c r="ET924" s="64"/>
      <c r="EU924" s="64"/>
      <c r="EV924" s="65"/>
    </row>
    <row r="925" spans="1:152" s="29" customFormat="1" ht="15.75" customHeight="1" x14ac:dyDescent="0.2">
      <c r="A925" s="60">
        <f>$A$124</f>
        <v>45589</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2393.7200000000003</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2366.34</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2357.46</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2354.23</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2357.9899999999998</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2387.52</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2451.6</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2577.8599999999997</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2445.5500000000002</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2546.4300000000003</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2576.17</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2565.7399999999998</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2541.1</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2546.5299999999997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2562.6800000000003</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2537.35</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2580.73</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2618.8199999999997</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2642.85</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2745.16</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2655.05</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2507.0699999999997</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2364.62</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2568.0699999999997</v>
      </c>
      <c r="ER925" s="64"/>
      <c r="ES925" s="64"/>
      <c r="ET925" s="64"/>
      <c r="EU925" s="64"/>
      <c r="EV925" s="65"/>
    </row>
    <row r="926" spans="1:152" s="29" customFormat="1" ht="15.75" customHeight="1" x14ac:dyDescent="0.2">
      <c r="A926" s="60">
        <f>$A$125</f>
        <v>45590</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2386.7799999999997</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2362.5699999999997</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2357.3199999999997</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2354.67</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2358</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2378.73</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2423.71</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2513.2399999999998</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2353.9700000000003</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2507.52</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2542.7200000000003</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2530.4700000000003</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2503.5100000000002</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2506.65</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2522.79</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2496.54</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2531.63</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2562.62</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2579.1</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2623.3199999999997</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2564.5</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2434.27</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2339.23</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2476.2799999999997</v>
      </c>
      <c r="ER926" s="64"/>
      <c r="ES926" s="64"/>
      <c r="ET926" s="64"/>
      <c r="EU926" s="64"/>
      <c r="EV926" s="65"/>
    </row>
    <row r="927" spans="1:152" s="29" customFormat="1" ht="15.75" customHeight="1" x14ac:dyDescent="0.2">
      <c r="A927" s="60">
        <f>$A$126</f>
        <v>45591</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2417.15</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2381.42</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2361.9499999999998</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2357.2600000000002</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2361.23</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2374.9700000000003</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2402.37</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2466.46</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2339.87</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2423.58</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2467.9</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2471.12</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2460.33</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2454.63</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2460.34</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2454.08</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2470.85</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2547.4700000000003</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2610.09</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2862.17</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2684.0299999999997</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2504.75</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2338.92</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2541.91</v>
      </c>
      <c r="ER927" s="64"/>
      <c r="ES927" s="64"/>
      <c r="ET927" s="64"/>
      <c r="EU927" s="64"/>
      <c r="EV927" s="65"/>
    </row>
    <row r="928" spans="1:152" s="29" customFormat="1" ht="15.75" customHeight="1" x14ac:dyDescent="0.2">
      <c r="A928" s="60">
        <f>$A$127</f>
        <v>45592</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2444.9300000000003</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2397.44</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2373.0500000000002</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2361.5</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2361.87</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2384.92</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2360.4300000000003</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2396.09</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2339.27</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2347.6400000000003</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2412.85</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2444.88</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2450.37</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2457.98</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2464.46</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2484.2600000000002</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2523.58</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2581.08</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2627.62</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2710.71</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2660.2200000000003</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2571.84</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2389.79</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2541.34</v>
      </c>
      <c r="ER928" s="64"/>
      <c r="ES928" s="64"/>
      <c r="ET928" s="64"/>
      <c r="EU928" s="64"/>
      <c r="EV928" s="65"/>
    </row>
    <row r="929" spans="1:152" s="29" customFormat="1" ht="15.75" customHeight="1" x14ac:dyDescent="0.2">
      <c r="A929" s="60">
        <f>$A$128</f>
        <v>45593</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2414.0699999999997</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2379.9899999999998</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2365.5100000000002</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2359.79</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2356.17</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2399.23</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2503.59</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2641.95</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2479.16</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2553.91</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2587.35</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2578.38</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2553.1</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2583.69</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2567.94</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2541.15</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2567.73</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2600.56</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2614.71</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2666.69</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2621.12</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2517.5</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2410.75</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2566.42</v>
      </c>
      <c r="ER929" s="64"/>
      <c r="ES929" s="64"/>
      <c r="ET929" s="64"/>
      <c r="EU929" s="64"/>
      <c r="EV929" s="65"/>
    </row>
    <row r="930" spans="1:152" s="29" customFormat="1" ht="15.75" customHeight="1" x14ac:dyDescent="0.2">
      <c r="A930" s="60">
        <f>$A$129</f>
        <v>45594</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2434.7200000000003</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2375.77</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2366.9</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2371.71</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2375.13</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2413.84</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2499.9300000000003</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2606.08</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2465.0100000000002</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2569.92</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2615.33</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2598.66</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2572.66</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2572.17</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2587.2399999999998</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2551.1800000000003</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2584.54</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2614.04</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2633.8900000000003</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2692.49</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2645.3900000000003</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2523.8900000000003</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2382.15</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2579.3000000000002</v>
      </c>
      <c r="ER930" s="64"/>
      <c r="ES930" s="64"/>
      <c r="ET930" s="64"/>
      <c r="EU930" s="64"/>
      <c r="EV930" s="65"/>
    </row>
    <row r="931" spans="1:152" s="29" customFormat="1" ht="15.75" customHeight="1" x14ac:dyDescent="0.2">
      <c r="A931" s="60">
        <f>$A$130</f>
        <v>45595</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2389.34</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2367.37</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2357.52</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2366.7600000000002</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2370.17</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2397.0299999999997</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2470.79</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2612.5100000000002</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2459.0100000000002</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2570.7399999999998</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2608.37</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2596</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2577.73</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2572.33</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2579.75</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2541.66</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2569.4899999999998</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2608.2600000000002</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2628.59</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2705.04</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2646.16</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2520.8900000000003</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2384.1400000000003</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2576.29</v>
      </c>
      <c r="ER931" s="64"/>
      <c r="ES931" s="64"/>
      <c r="ET931" s="64"/>
      <c r="EU931" s="64"/>
      <c r="EV931" s="65"/>
    </row>
    <row r="932" spans="1:152" s="29" customFormat="1" ht="15.75" customHeight="1" x14ac:dyDescent="0.2">
      <c r="A932" s="60">
        <f>$A$131</f>
        <v>45596</v>
      </c>
      <c r="B932" s="61"/>
      <c r="C932" s="61"/>
      <c r="D932" s="61"/>
      <c r="E932" s="61"/>
      <c r="F932" s="61"/>
      <c r="G932" s="61"/>
      <c r="H932" s="62"/>
      <c r="I932" s="63">
        <f>IF($A932="-","-",ROUND(VLOOKUP($A932+ROUND(LEFT(I$901,1)/24,5),'[1]ОАО "АТС"'!$A$57:$F$800,6,FALSE)+HLOOKUP($DL$899,'[1]Сбытовая надбавка'!$F$5:$H$6,2,FALSE),2)+'[1]Иные услуги'!$C$6+HLOOKUP($DR$898,'[1]Услуги по передаче'!$G$5:$J$7,3,FALSE))</f>
        <v>2386.73</v>
      </c>
      <c r="J932" s="64"/>
      <c r="K932" s="64"/>
      <c r="L932" s="64"/>
      <c r="M932" s="64"/>
      <c r="N932" s="65"/>
      <c r="O932" s="63">
        <f>IF($A932="-","-",ROUND(VLOOKUP($A932+ROUND(LEFT(O$901,1)/24,5),'[1]ОАО "АТС"'!$A$57:$F$800,6,FALSE)+HLOOKUP($DL$899,'[1]Сбытовая надбавка'!$F$5:$H$6,2,FALSE),2)+'[1]Иные услуги'!$C$6+HLOOKUP($DR$898,'[1]Услуги по передаче'!$G$5:$J$7,3,FALSE))</f>
        <v>2360.7799999999997</v>
      </c>
      <c r="P932" s="64"/>
      <c r="Q932" s="64"/>
      <c r="R932" s="64"/>
      <c r="S932" s="64"/>
      <c r="T932" s="65"/>
      <c r="U932" s="63">
        <f>IF($A932="-","-",ROUND(VLOOKUP($A932+ROUND(LEFT(U$901,1)/24,5),'[1]ОАО "АТС"'!$A$57:$F$800,6,FALSE)+HLOOKUP($DL$899,'[1]Сбытовая надбавка'!$F$5:$H$6,2,FALSE),2)+'[1]Иные услуги'!$C$6+HLOOKUP($DR$898,'[1]Услуги по передаче'!$G$5:$J$7,3,FALSE))</f>
        <v>2355.1800000000003</v>
      </c>
      <c r="V932" s="64"/>
      <c r="W932" s="64"/>
      <c r="X932" s="64"/>
      <c r="Y932" s="64"/>
      <c r="Z932" s="65"/>
      <c r="AA932" s="63">
        <f>IF($A932="-","-",ROUND(VLOOKUP($A932+ROUND(LEFT(AA$901,1)/24,5),'[1]ОАО "АТС"'!$A$57:$F$800,6,FALSE)+HLOOKUP($DL$899,'[1]Сбытовая надбавка'!$F$5:$H$6,2,FALSE),2)+'[1]Иные услуги'!$C$6+HLOOKUP($DR$898,'[1]Услуги по передаче'!$G$5:$J$7,3,FALSE))</f>
        <v>2352.7200000000003</v>
      </c>
      <c r="AB932" s="64"/>
      <c r="AC932" s="64"/>
      <c r="AD932" s="64"/>
      <c r="AE932" s="64"/>
      <c r="AF932" s="65"/>
      <c r="AG932" s="63">
        <f>IF($A932="-","-",ROUND(VLOOKUP($A932+ROUND(LEFT(AG$901,1)/24,5),'[1]ОАО "АТС"'!$A$57:$F$800,6,FALSE)+HLOOKUP($DL$899,'[1]Сбытовая надбавка'!$F$5:$H$6,2,FALSE),2)+'[1]Иные услуги'!$C$6+HLOOKUP($DR$898,'[1]Услуги по передаче'!$G$5:$J$7,3,FALSE))</f>
        <v>2353.21</v>
      </c>
      <c r="AH932" s="64"/>
      <c r="AI932" s="64"/>
      <c r="AJ932" s="64"/>
      <c r="AK932" s="64"/>
      <c r="AL932" s="65"/>
      <c r="AM932" s="63">
        <f>IF($A932="-","-",ROUND(VLOOKUP($A932+ROUND(LEFT(AM$901,1)/24,5),'[1]ОАО "АТС"'!$A$57:$F$800,6,FALSE)+HLOOKUP($DL$899,'[1]Сбытовая надбавка'!$F$5:$H$6,2,FALSE),2)+'[1]Иные услуги'!$C$6+HLOOKUP($DR$898,'[1]Услуги по передаче'!$G$5:$J$7,3,FALSE))</f>
        <v>2385.71</v>
      </c>
      <c r="AN932" s="64"/>
      <c r="AO932" s="64"/>
      <c r="AP932" s="64"/>
      <c r="AQ932" s="64"/>
      <c r="AR932" s="65"/>
      <c r="AS932" s="63">
        <f>IF($A932="-","-",ROUND(VLOOKUP($A932+ROUND(LEFT(AS$901,1)/24,5),'[1]ОАО "АТС"'!$A$57:$F$800,6,FALSE)+HLOOKUP($DL$899,'[1]Сбытовая надбавка'!$F$5:$H$6,2,FALSE),2)+'[1]Иные услуги'!$C$6+HLOOKUP($DR$898,'[1]Услуги по передаче'!$G$5:$J$7,3,FALSE))</f>
        <v>2453.71</v>
      </c>
      <c r="AT932" s="64"/>
      <c r="AU932" s="64"/>
      <c r="AV932" s="64"/>
      <c r="AW932" s="64"/>
      <c r="AX932" s="65"/>
      <c r="AY932" s="63">
        <f>IF($A932="-","-",ROUND(VLOOKUP($A932+ROUND(LEFT(AY$901,1)/24,5),'[1]ОАО "АТС"'!$A$57:$F$800,6,FALSE)+HLOOKUP($DL$899,'[1]Сбытовая надбавка'!$F$5:$H$6,2,FALSE),2)+'[1]Иные услуги'!$C$6+HLOOKUP($DR$898,'[1]Услуги по передаче'!$G$5:$J$7,3,FALSE))</f>
        <v>2609.8599999999997</v>
      </c>
      <c r="AZ932" s="64"/>
      <c r="BA932" s="64"/>
      <c r="BB932" s="64"/>
      <c r="BC932" s="64"/>
      <c r="BD932" s="65"/>
      <c r="BE932" s="63">
        <f>IF($A932="-","-",ROUND(VLOOKUP($A932+ROUND(LEFT(BE$901,1)/24,5),'[1]ОАО "АТС"'!$A$57:$F$800,6,FALSE)+HLOOKUP($DL$899,'[1]Сбытовая надбавка'!$F$5:$H$6,2,FALSE),2)+'[1]Иные услуги'!$C$6+HLOOKUP($DR$898,'[1]Услуги по передаче'!$G$5:$J$7,3,FALSE))</f>
        <v>2456.2200000000003</v>
      </c>
      <c r="BF932" s="64"/>
      <c r="BG932" s="64"/>
      <c r="BH932" s="64"/>
      <c r="BI932" s="64"/>
      <c r="BJ932" s="65"/>
      <c r="BK932" s="63">
        <f>IF($A932="-","-",ROUND(VLOOKUP($A932+ROUND(LEFT(BK$901,1)/24,5),'[1]ОАО "АТС"'!$A$57:$F$800,6,FALSE)+HLOOKUP($DL$899,'[1]Сбытовая надбавка'!$F$5:$H$6,2,FALSE),2)+'[1]Иные услуги'!$C$6+HLOOKUP($DR$898,'[1]Услуги по передаче'!$G$5:$J$7,3,FALSE))</f>
        <v>2556.63</v>
      </c>
      <c r="BL932" s="64"/>
      <c r="BM932" s="64"/>
      <c r="BN932" s="64"/>
      <c r="BO932" s="64"/>
      <c r="BP932" s="65"/>
      <c r="BQ932" s="63">
        <f>IF($A932="-","-",ROUND(VLOOKUP($A932+ROUND(LEFT(BQ$901,2)/24,5),'[1]ОАО "АТС"'!$A$57:$F$800,6,FALSE)+HLOOKUP($DL$899,'[1]Сбытовая надбавка'!$F$5:$H$6,2,FALSE),2)+'[1]Иные услуги'!$C$6+HLOOKUP($DR$898,'[1]Услуги по передаче'!$G$5:$J$7,3,FALSE))</f>
        <v>2570.0699999999997</v>
      </c>
      <c r="BR932" s="64"/>
      <c r="BS932" s="64"/>
      <c r="BT932" s="64"/>
      <c r="BU932" s="64"/>
      <c r="BV932" s="65"/>
      <c r="BW932" s="63">
        <f>IF($A932="-","-",ROUND(VLOOKUP($A932+ROUND(LEFT(BW$901,2)/24,5),'[1]ОАО "АТС"'!$A$57:$F$800,6,FALSE)+HLOOKUP($DL$899,'[1]Сбытовая надбавка'!$F$5:$H$6,2,FALSE),2)+'[1]Иные услуги'!$C$6+HLOOKUP($DR$898,'[1]Услуги по передаче'!$G$5:$J$7,3,FALSE))</f>
        <v>2565.35</v>
      </c>
      <c r="BX932" s="64"/>
      <c r="BY932" s="64"/>
      <c r="BZ932" s="64"/>
      <c r="CA932" s="64"/>
      <c r="CB932" s="65"/>
      <c r="CC932" s="63">
        <f>IF($A932="-","-",ROUND(VLOOKUP($A932+ROUND(LEFT(CC$901,2)/24,5),'[1]ОАО "АТС"'!$A$57:$F$800,6,FALSE)+HLOOKUP($DL$899,'[1]Сбытовая надбавка'!$F$5:$H$6,2,FALSE),2)+'[1]Иные услуги'!$C$6+HLOOKUP($DR$898,'[1]Услуги по передаче'!$G$5:$J$7,3,FALSE))</f>
        <v>2537.2399999999998</v>
      </c>
      <c r="CD932" s="64"/>
      <c r="CE932" s="64"/>
      <c r="CF932" s="64"/>
      <c r="CG932" s="64"/>
      <c r="CH932" s="65"/>
      <c r="CI932" s="63">
        <f>IF($A932="-","-",ROUND(VLOOKUP($A932+ROUND(LEFT(CI$901,2)/24,5),'[1]ОАО "АТС"'!$A$57:$F$800,6,FALSE)+HLOOKUP($DL$899,'[1]Сбытовая надбавка'!$F$5:$H$6,2,FALSE),2)+'[1]Иные услуги'!$C$6+HLOOKUP($DR$898,'[1]Услуги по передаче'!$G$5:$J$7,3,FALSE))</f>
        <v>2542.84</v>
      </c>
      <c r="CJ932" s="64"/>
      <c r="CK932" s="64"/>
      <c r="CL932" s="64"/>
      <c r="CM932" s="64"/>
      <c r="CN932" s="65"/>
      <c r="CO932" s="63">
        <f>IF($A932="-","-",ROUND(VLOOKUP($A932+ROUND(LEFT(CO$901,2)/24,5),'[1]ОАО "АТС"'!$A$57:$F$800,6,FALSE)+HLOOKUP($DL$899,'[1]Сбытовая надбавка'!$F$5:$H$6,2,FALSE),2)+'[1]Иные услуги'!$C$6+HLOOKUP($DR$898,'[1]Услуги по передаче'!$G$5:$J$7,3,FALSE))</f>
        <v>2550.62</v>
      </c>
      <c r="CP932" s="64"/>
      <c r="CQ932" s="64"/>
      <c r="CR932" s="64"/>
      <c r="CS932" s="64"/>
      <c r="CT932" s="65"/>
      <c r="CU932" s="63">
        <f>IF($A932="-","-",ROUND(VLOOKUP($A932+ROUND(LEFT(CU$901,2)/24,5),'[1]ОАО "АТС"'!$A$57:$F$800,6,FALSE)+HLOOKUP($DL$899,'[1]Сбытовая надбавка'!$F$5:$H$6,2,FALSE),2)+'[1]Иные услуги'!$C$6+HLOOKUP($DR$898,'[1]Услуги по передаче'!$G$5:$J$7,3,FALSE))</f>
        <v>2527.54</v>
      </c>
      <c r="CV932" s="64"/>
      <c r="CW932" s="64"/>
      <c r="CX932" s="64"/>
      <c r="CY932" s="64"/>
      <c r="CZ932" s="65"/>
      <c r="DA932" s="63">
        <f>IF($A932="-","-",ROUND(VLOOKUP($A932+ROUND(LEFT(DA$901,2)/24,5),'[1]ОАО "АТС"'!$A$57:$F$800,6,FALSE)+HLOOKUP($DL$899,'[1]Сбытовая надбавка'!$F$5:$H$6,2,FALSE),2)+'[1]Иные услуги'!$C$6+HLOOKUP($DR$898,'[1]Услуги по передаче'!$G$5:$J$7,3,FALSE))</f>
        <v>2551.87</v>
      </c>
      <c r="DB932" s="64"/>
      <c r="DC932" s="64"/>
      <c r="DD932" s="64"/>
      <c r="DE932" s="64"/>
      <c r="DF932" s="65"/>
      <c r="DG932" s="63">
        <f>IF($A932="-","-",ROUND(VLOOKUP($A932+ROUND(LEFT(DG$901,2)/24,5),'[1]ОАО "АТС"'!$A$57:$F$800,6,FALSE)+HLOOKUP($DL$899,'[1]Сбытовая надбавка'!$F$5:$H$6,2,FALSE),2)+'[1]Иные услуги'!$C$6+HLOOKUP($DR$898,'[1]Услуги по передаче'!$G$5:$J$7,3,FALSE))</f>
        <v>2591</v>
      </c>
      <c r="DH932" s="64"/>
      <c r="DI932" s="64"/>
      <c r="DJ932" s="64"/>
      <c r="DK932" s="64"/>
      <c r="DL932" s="65"/>
      <c r="DM932" s="63">
        <f>IF($A932="-","-",ROUND(VLOOKUP($A932+ROUND(LEFT(DM$901,2)/24,5),'[1]ОАО "АТС"'!$A$57:$F$800,6,FALSE)+HLOOKUP($DL$899,'[1]Сбытовая надбавка'!$F$5:$H$6,2,FALSE),2)+'[1]Иные услуги'!$C$6+HLOOKUP($DR$898,'[1]Услуги по передаче'!$G$5:$J$7,3,FALSE))</f>
        <v>2619.62</v>
      </c>
      <c r="DN932" s="64"/>
      <c r="DO932" s="64"/>
      <c r="DP932" s="64"/>
      <c r="DQ932" s="64"/>
      <c r="DR932" s="65"/>
      <c r="DS932" s="63">
        <f>IF($A932="-","-",ROUND(VLOOKUP($A932+ROUND(LEFT(DS$901,2)/24,5),'[1]ОАО "АТС"'!$A$57:$F$800,6,FALSE)+HLOOKUP($DL$899,'[1]Сбытовая надбавка'!$F$5:$H$6,2,FALSE),2)+'[1]Иные услуги'!$C$6+HLOOKUP($DR$898,'[1]Услуги по передаче'!$G$5:$J$7,3,FALSE))</f>
        <v>2689.7</v>
      </c>
      <c r="DT932" s="64"/>
      <c r="DU932" s="64"/>
      <c r="DV932" s="64"/>
      <c r="DW932" s="64"/>
      <c r="DX932" s="65"/>
      <c r="DY932" s="63">
        <f>IF($A932="-","-",ROUND(VLOOKUP($A932+ROUND(LEFT(DY$901,2)/24,5),'[1]ОАО "АТС"'!$A$57:$F$800,6,FALSE)+HLOOKUP($DL$899,'[1]Сбытовая надбавка'!$F$5:$H$6,2,FALSE),2)+'[1]Иные услуги'!$C$6+HLOOKUP($DR$898,'[1]Услуги по передаче'!$G$5:$J$7,3,FALSE))</f>
        <v>2638.9300000000003</v>
      </c>
      <c r="DZ932" s="64"/>
      <c r="EA932" s="64"/>
      <c r="EB932" s="64"/>
      <c r="EC932" s="64"/>
      <c r="ED932" s="65"/>
      <c r="EE932" s="63">
        <f>IF($A932="-","-",ROUND(VLOOKUP($A932+ROUND(LEFT(EE$901,2)/24,5),'[1]ОАО "АТС"'!$A$57:$F$800,6,FALSE)+HLOOKUP($DL$899,'[1]Сбытовая надбавка'!$F$5:$H$6,2,FALSE),2)+'[1]Иные услуги'!$C$6+HLOOKUP($DR$898,'[1]Услуги по передаче'!$G$5:$J$7,3,FALSE))</f>
        <v>2525.4499999999998</v>
      </c>
      <c r="EF932" s="64"/>
      <c r="EG932" s="64"/>
      <c r="EH932" s="64"/>
      <c r="EI932" s="64"/>
      <c r="EJ932" s="65"/>
      <c r="EK932" s="63">
        <f>IF($A932="-","-",ROUND(VLOOKUP($A932+ROUND(LEFT(EK$901,2)/24,5),'[1]ОАО "АТС"'!$A$57:$F$800,6,FALSE)+HLOOKUP($DL$899,'[1]Сбытовая надбавка'!$F$5:$H$6,2,FALSE),2)+'[1]Иные услуги'!$C$6+HLOOKUP($DR$898,'[1]Услуги по передаче'!$G$5:$J$7,3,FALSE))</f>
        <v>2395.79</v>
      </c>
      <c r="EL932" s="64"/>
      <c r="EM932" s="64"/>
      <c r="EN932" s="64"/>
      <c r="EO932" s="64"/>
      <c r="EP932" s="65"/>
      <c r="EQ932" s="63">
        <f>IF($A932="-","-",ROUND(VLOOKUP($A932+ROUND(LEFT(EQ$901,2)/24,5),'[1]ОАО "АТС"'!$A$57:$F$800,6,FALSE)+HLOOKUP($DL$899,'[1]Сбытовая надбавка'!$F$5:$H$6,2,FALSE),2)+'[1]Иные услуги'!$C$6+HLOOKUP($DR$898,'[1]Услуги по передаче'!$G$5:$J$7,3,FALSE))</f>
        <v>2468.46</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45566</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2341.4700000000003</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2342.09</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2342.09</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2342.09</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2342.09</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2341.63</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2341.3199999999997</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2357.96</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2340.9700000000003</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2340.94</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2371.4700000000003</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2381.98</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2354.98</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2361.69</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2367.75</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2362.04</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2357.1400000000003</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2340.8900000000003</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2404.3599999999997</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2432.6999999999998</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2374.46</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2340.04</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2340.25</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2370.4499999999998</v>
      </c>
      <c r="ER938" s="64"/>
      <c r="ES938" s="64"/>
      <c r="ET938" s="64"/>
      <c r="EU938" s="64"/>
      <c r="EV938" s="65"/>
    </row>
    <row r="939" spans="1:152" s="29" customFormat="1" ht="15.75" customHeight="1" x14ac:dyDescent="0.2">
      <c r="A939" s="60">
        <f>$A$102</f>
        <v>45567</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2345.3000000000002</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2341.59</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2341.6099999999997</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2341.6099999999997</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2341.56</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2341.4700000000003</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2341.04</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2423.3000000000002</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2340.8900000000003</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2406.8199999999997</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2428.65</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2428.2600000000002</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2405.91</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2406.9899999999998</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2416.2799999999997</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2408.5100000000002</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2398.1</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2383.21</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2456.8599999999997</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2493.5699999999997</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2426.67</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2339.9499999999998</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2340.08</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2445.23</v>
      </c>
      <c r="ER939" s="64"/>
      <c r="ES939" s="64"/>
      <c r="ET939" s="64"/>
      <c r="EU939" s="64"/>
      <c r="EV939" s="65"/>
    </row>
    <row r="940" spans="1:152" s="29" customFormat="1" ht="15.75" customHeight="1" x14ac:dyDescent="0.2">
      <c r="A940" s="60">
        <f>$A$103</f>
        <v>45568</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2359.5500000000002</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2341.16</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2341.2200000000003</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2341.21</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2341.13</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2341.0699999999997</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2340.5</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2438.31</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2340.17</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2391.77</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2431.02</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2424.9499999999998</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2377.75</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2364.44</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2371.5</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2356.4499999999998</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2340.3000000000002</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2340.21</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2459.6999999999998</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2524.5500000000002</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2464.5500000000002</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2345.8599999999997</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2339.31</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2412.2399999999998</v>
      </c>
      <c r="ER940" s="64"/>
      <c r="ES940" s="64"/>
      <c r="ET940" s="64"/>
      <c r="EU940" s="64"/>
      <c r="EV940" s="65"/>
    </row>
    <row r="941" spans="1:152" s="29" customFormat="1" ht="15.75" customHeight="1" x14ac:dyDescent="0.2">
      <c r="A941" s="60">
        <f>$A$104</f>
        <v>45569</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2345.31</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2341.3900000000003</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2341.4499999999998</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2341.46</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2341.37</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2341.1400000000003</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2340.4</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2427.23</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2340.33</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2379.84</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2413.1</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2420.84</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2387.7399999999998</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2374.34</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2374.27</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2366.52</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2350.71</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2371.7799999999997</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2488.4300000000003</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2521.8599999999997</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2487.19</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2369.5100000000002</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2338.6999999999998</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2464.7799999999997</v>
      </c>
      <c r="ER941" s="64"/>
      <c r="ES941" s="64"/>
      <c r="ET941" s="64"/>
      <c r="EU941" s="64"/>
      <c r="EV941" s="65"/>
    </row>
    <row r="942" spans="1:152" s="29" customFormat="1" ht="15.75" customHeight="1" x14ac:dyDescent="0.2">
      <c r="A942" s="60">
        <f>$A$105</f>
        <v>45570</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2363.37</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2341.1</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2341.23</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2341.2399999999998</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2341.1800000000003</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2341.04</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2340.4899999999998</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2340.1400000000003</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2340.2600000000002</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2340.42</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2350.9499999999998</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2359.4700000000003</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2340.33</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2340.35</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2340.38</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2340.35</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2340.35</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2340.3599999999997</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2448.8000000000002</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2500.17</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2417.77</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2338.12</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2338.4300000000003</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2438.9700000000003</v>
      </c>
      <c r="ER942" s="64"/>
      <c r="ES942" s="64"/>
      <c r="ET942" s="64"/>
      <c r="EU942" s="64"/>
      <c r="EV942" s="65"/>
    </row>
    <row r="943" spans="1:152" s="29" customFormat="1" ht="15.75" customHeight="1" x14ac:dyDescent="0.2">
      <c r="A943" s="60">
        <f>$A$106</f>
        <v>45571</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2363.84</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2341.12</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2341.2200000000003</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2341.2399999999998</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2341.1999999999998</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2341.15</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2340.4899999999998</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2340.34</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2340.31</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2340.34</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2340.4</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2340.44</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2340.4300000000003</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2340.4499999999998</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2340.44</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2340.4300000000003</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2340.44</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2340.2200000000003</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2429.81</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2492.6800000000003</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2447.91</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2338.67</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2338.56</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2402.29</v>
      </c>
      <c r="ER943" s="64"/>
      <c r="ES943" s="64"/>
      <c r="ET943" s="64"/>
      <c r="EU943" s="64"/>
      <c r="EV943" s="65"/>
    </row>
    <row r="944" spans="1:152" s="29" customFormat="1" ht="15.75" customHeight="1" x14ac:dyDescent="0.2">
      <c r="A944" s="60">
        <f>$A$107</f>
        <v>45572</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2343.81</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2341.23</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2341.3199999999997</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2341.3199999999997</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2341.21</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2341.21</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2340.54</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2417.0500000000002</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2340.42</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2384.31</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2435.25</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2437.7799999999997</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2401.6099999999997</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2383.96</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2408.4700000000003</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2426.15</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2415.5699999999997</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2435.3199999999997</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2492.25</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2521.1</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2461.7399999999998</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2348.8599999999997</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2339.3900000000003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2391.0100000000002</v>
      </c>
      <c r="ER944" s="64"/>
      <c r="ES944" s="64"/>
      <c r="ET944" s="64"/>
      <c r="EU944" s="64"/>
      <c r="EV944" s="65"/>
    </row>
    <row r="945" spans="1:152" s="29" customFormat="1" ht="15.75" customHeight="1" x14ac:dyDescent="0.2">
      <c r="A945" s="60">
        <f>$A$108</f>
        <v>45573</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2341.46</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2341.5100000000002</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2341.5500000000002</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2341.56</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2341.5100000000002</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2341.3900000000003</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2340.77</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2390.27</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2340.35</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2375.1800000000003</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2421.04</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2423.81</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2390.04</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2374.15</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2397.41</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2415.3199999999997</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2410.2200000000003</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2426.4499999999998</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2481.6800000000003</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2509.04</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2450.0100000000002</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2339.4899999999998</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2339.7399999999998</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2392.8900000000003</v>
      </c>
      <c r="ER945" s="64"/>
      <c r="ES945" s="64"/>
      <c r="ET945" s="64"/>
      <c r="EU945" s="64"/>
      <c r="EV945" s="65"/>
    </row>
    <row r="946" spans="1:152" s="29" customFormat="1" ht="15.75" customHeight="1" x14ac:dyDescent="0.2">
      <c r="A946" s="60">
        <f>$A$109</f>
        <v>45574</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2349.7799999999997</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2341.4</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2341.44</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2341.44</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2341.42</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2344.0699999999997</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2340.35</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2445.63</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2340.37</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2407.54</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2429.77</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2427.77</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2404.6999999999998</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2405.73</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2413.0100000000002</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2408.0500000000002</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2376.7200000000003</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2383.77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2493.5100000000002</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2540.06</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2508.8599999999997</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2413</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2338.41</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2478.56</v>
      </c>
      <c r="ER946" s="64"/>
      <c r="ES946" s="64"/>
      <c r="ET946" s="64"/>
      <c r="EU946" s="64"/>
      <c r="EV946" s="65"/>
    </row>
    <row r="947" spans="1:152" s="29" customFormat="1" ht="15.75" customHeight="1" x14ac:dyDescent="0.2">
      <c r="A947" s="60">
        <f>$A$110</f>
        <v>45575</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2369.42</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2343.31</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2341.3599999999997</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2341.35</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2341.29</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2353.5699999999997</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2340.3599999999997</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2472.9499999999998</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2339.91</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2456.98</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2511.41</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2502.81</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2457.2600000000002</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2472.4700000000003</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2460.69</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2425.66</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2387.23</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2387.7600000000002</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2641.98</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2760.4</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2583.37</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2449.09</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2339.02</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2499.48</v>
      </c>
      <c r="ER947" s="64"/>
      <c r="ES947" s="64"/>
      <c r="ET947" s="64"/>
      <c r="EU947" s="64"/>
      <c r="EV947" s="65"/>
    </row>
    <row r="948" spans="1:152" s="29" customFormat="1" ht="15.75" customHeight="1" x14ac:dyDescent="0.2">
      <c r="A948" s="60">
        <f>$A$111</f>
        <v>45576</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2366.41</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2346.1999999999998</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2341.4300000000003</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2341.42</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2341.38</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2356.2799999999997</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2349.35</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2507.12</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2340.5100000000002</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2444.08</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2467.9300000000003</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2454.6099999999997</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2417.79</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2399.13</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2418.3900000000003</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2425.8900000000003</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2407</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2404.3000000000002</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2512.2399999999998</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2577.4899999999998</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2527.8000000000002</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2439.16</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2338.7200000000003</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2474.02</v>
      </c>
      <c r="ER948" s="64"/>
      <c r="ES948" s="64"/>
      <c r="ET948" s="64"/>
      <c r="EU948" s="64"/>
      <c r="EV948" s="65"/>
    </row>
    <row r="949" spans="1:152" s="29" customFormat="1" ht="15.75" customHeight="1" x14ac:dyDescent="0.2">
      <c r="A949" s="60">
        <f>$A$112</f>
        <v>45577</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2363.81</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2340.6400000000003</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2340.8199999999997</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2340.84</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2340.84</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2340.65</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2339.7200000000003</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2339.0699999999997</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2339.9</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2340</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2364.6</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2371.09</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2364.35</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2356.9499999999998</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2364.63</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2351.4700000000003</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2339.9700000000003</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2348.04</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2463.96</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2498.4300000000003</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2459.2200000000003</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2377.9</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2336.92</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2398.16</v>
      </c>
      <c r="ER949" s="64"/>
      <c r="ES949" s="64"/>
      <c r="ET949" s="64"/>
      <c r="EU949" s="64"/>
      <c r="EV949" s="65"/>
    </row>
    <row r="950" spans="1:152" s="29" customFormat="1" ht="15.75" customHeight="1" x14ac:dyDescent="0.2">
      <c r="A950" s="60">
        <f>$A$113</f>
        <v>45578</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2346.56</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2338.3900000000003</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2340.84</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2342.09</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2342.09</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2339.6</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2340.66</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2340.34</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2340.6</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2340.17</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2340.19</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2340.16</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2340.21</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2340.27</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2340.34</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2340.38</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2340.3599999999997</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2340.2399999999998</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2455.8000000000002</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2510.19</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2480.8199999999997</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2375.5</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2338.6800000000003</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2397.65</v>
      </c>
      <c r="ER950" s="64"/>
      <c r="ES950" s="64"/>
      <c r="ET950" s="64"/>
      <c r="EU950" s="64"/>
      <c r="EV950" s="65"/>
    </row>
    <row r="951" spans="1:152" s="29" customFormat="1" ht="15.75" customHeight="1" x14ac:dyDescent="0.2">
      <c r="A951" s="60">
        <f>$A$114</f>
        <v>45579</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2348.27</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2344.08</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2341.8000000000002</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2341.9499999999998</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2342.33</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2361.73</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2365.63</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2519.4499999999998</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2340.2200000000003</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2427.84</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2445.92</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2455.69</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2425.52</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2419.85</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2420.06</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2420.59</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2408.9300000000003</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2419.19</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2512.6</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2565.52</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2506.4700000000003</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2414.2799999999997</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2338.5299999999997</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2444.02</v>
      </c>
      <c r="ER951" s="64"/>
      <c r="ES951" s="64"/>
      <c r="ET951" s="64"/>
      <c r="EU951" s="64"/>
      <c r="EV951" s="65"/>
    </row>
    <row r="952" spans="1:152" s="29" customFormat="1" ht="15.75" customHeight="1" x14ac:dyDescent="0.2">
      <c r="A952" s="60">
        <f>$A$115</f>
        <v>45580</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2360.2600000000002</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2348.0100000000002</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2344.0100000000002</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2342.04</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2343.16</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2365.41</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2369.2799999999997</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2512.9</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2340.23</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2422.81</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2442.09</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2453.63</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2422.19</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2416.66</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2416.83</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2417.13</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2403.38</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2414.1</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2504.5</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2555.19</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2502.63</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2406.6</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2338.3599999999997</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2455.33</v>
      </c>
      <c r="ER952" s="64"/>
      <c r="ES952" s="64"/>
      <c r="ET952" s="64"/>
      <c r="EU952" s="64"/>
      <c r="EV952" s="65"/>
    </row>
    <row r="953" spans="1:152" s="29" customFormat="1" ht="15.75" customHeight="1" x14ac:dyDescent="0.2">
      <c r="A953" s="60">
        <f>$A$116</f>
        <v>45581</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2360.27</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2347.2200000000003</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2342.1999999999998</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2341.2200000000003</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2341.21</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2364.21</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2384.77</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2521.35</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2346.6</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2454.3900000000003</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2490.13</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2484.4899999999998</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2438.67</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2438.17</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2451.48</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2446.77</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2436.29</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2486.84</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2535.15</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2596.02</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2523.2600000000002</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2417.44</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2339.09</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2440.1400000000003</v>
      </c>
      <c r="ER953" s="64"/>
      <c r="ES953" s="64"/>
      <c r="ET953" s="64"/>
      <c r="EU953" s="64"/>
      <c r="EV953" s="65"/>
    </row>
    <row r="954" spans="1:152" s="29" customFormat="1" ht="15.75" customHeight="1" x14ac:dyDescent="0.2">
      <c r="A954" s="60">
        <f>$A$117</f>
        <v>45582</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2354.21</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2346.1400000000003</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2342.0100000000002</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2341.35</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2341.34</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2361.38</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2367.3000000000002</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2478.2799999999997</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2351.6099999999997</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2443.12</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2472.2799999999997</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2465.56</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2425.1099999999997</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2426.73</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2437.62</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2431.5299999999997</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2428.0299999999997</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2487.25</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2527.8900000000003</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2584.21</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2509.69</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2416.08</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2339.52</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2428.2600000000002</v>
      </c>
      <c r="ER954" s="64"/>
      <c r="ES954" s="64"/>
      <c r="ET954" s="64"/>
      <c r="EU954" s="64"/>
      <c r="EV954" s="65"/>
    </row>
    <row r="955" spans="1:152" s="29" customFormat="1" ht="15.75" customHeight="1" x14ac:dyDescent="0.2">
      <c r="A955" s="60">
        <f>$A$118</f>
        <v>45583</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2357.75</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2347.94</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2342.7399999999998</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2342.66</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2342.8900000000003</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2360.12</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2382.98</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2519.73</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2423.13</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2528.3599999999997</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2553.2399999999998</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2536.9</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2505.15</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2497.08</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2495.8199999999997</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2502.41</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2519.4499999999998</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2547.0699999999997</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2575.5699999999997</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2630.67</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2591.4700000000003</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2515.6400000000003</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2370.94</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2476.0699999999997</v>
      </c>
      <c r="ER955" s="64"/>
      <c r="ES955" s="64"/>
      <c r="ET955" s="64"/>
      <c r="EU955" s="64"/>
      <c r="EV955" s="65"/>
    </row>
    <row r="956" spans="1:152" s="29" customFormat="1" ht="15.75" customHeight="1" x14ac:dyDescent="0.2">
      <c r="A956" s="60">
        <f>$A$119</f>
        <v>45584</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2401</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2361.6</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2349.3900000000003</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2347.06</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2348.85</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2371.2799999999997</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2347.63</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2424.12</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2340.6999999999998</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2405.84</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2458.1</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2463.4499999999998</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2452.3900000000003</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2441.42</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2447.1999999999998</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2441.4300000000003</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2447.34</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2492.09</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2546.38</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2593.83</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2543.75</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2463.91</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2340.0299999999997</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2491.44</v>
      </c>
      <c r="ER956" s="64"/>
      <c r="ES956" s="64"/>
      <c r="ET956" s="64"/>
      <c r="EU956" s="64"/>
      <c r="EV956" s="65"/>
    </row>
    <row r="957" spans="1:152" s="29" customFormat="1" ht="15.75" customHeight="1" x14ac:dyDescent="0.2">
      <c r="A957" s="60">
        <f>$A$120</f>
        <v>45585</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2405.8000000000002</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2371.1800000000003</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2356.46</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2349.2200000000003</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2350.85</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2371.94</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2340.6999999999998</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2377.09</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2340.7399999999998</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2340.84</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2375.88</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2406.2399999999998</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2411.1400000000003</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2416.9899999999998</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2422.8199999999997</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2440.91</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2464.4300000000003</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2520.34</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2560.58</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2626.09</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2564.23</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2498.71</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2340</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2540.1800000000003</v>
      </c>
      <c r="ER957" s="64"/>
      <c r="ES957" s="64"/>
      <c r="ET957" s="64"/>
      <c r="EU957" s="64"/>
      <c r="EV957" s="65"/>
    </row>
    <row r="958" spans="1:152" s="29" customFormat="1" ht="15.75" customHeight="1" x14ac:dyDescent="0.2">
      <c r="A958" s="60">
        <f>$A$121</f>
        <v>45586</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2377.8599999999997</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2354.4700000000003</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2349.35</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2348.54</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2350.67</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2384.52</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2435.59</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2579.0299999999997</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2411.9499999999998</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2513.67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2550.88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2558.25</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2519.81</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2518.1999999999998</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2512.3199999999997</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2511.02</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2518.9300000000003</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2574.4300000000003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2628.02</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2679.76</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2616.5699999999997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2524.87</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2375.9899999999998</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2530.73</v>
      </c>
      <c r="ER958" s="64"/>
      <c r="ES958" s="64"/>
      <c r="ET958" s="64"/>
      <c r="EU958" s="64"/>
      <c r="EV958" s="65"/>
    </row>
    <row r="959" spans="1:152" s="29" customFormat="1" ht="15.75" customHeight="1" x14ac:dyDescent="0.2">
      <c r="A959" s="60">
        <f>$A$122</f>
        <v>45587</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2383.56</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2354.16</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2349.0299999999997</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2346.7799999999997</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2350.0299999999997</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2388.16</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2453.73</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2577.96</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2403.98</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2517.12</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2561.31</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2568.06</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2533.15</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2525.2600000000002</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2522.46</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2524.6099999999997</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2493.92</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2533.8900000000003</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2577.58</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2645.02</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2609.0500000000002</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2607.87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2355.2399999999998</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2557.83</v>
      </c>
      <c r="ER959" s="64"/>
      <c r="ES959" s="64"/>
      <c r="ET959" s="64"/>
      <c r="EU959" s="64"/>
      <c r="EV959" s="65"/>
    </row>
    <row r="960" spans="1:152" s="29" customFormat="1" ht="15.75" customHeight="1" x14ac:dyDescent="0.2">
      <c r="A960" s="60">
        <f>$A$123</f>
        <v>45588</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2407.37</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2371.62</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2360.27</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2357.7600000000002</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2358.34</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2392.41</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2467.0500000000002</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2591.4899999999998</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2441.21</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2539.4300000000003</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2575.04</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2564.91</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2539.56</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2540.15</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2553.54</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2530.8900000000003</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2541.41</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2576.9499999999998</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2584.91</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2631.41</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2574.58</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2460.6800000000003</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2339.8900000000003</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2494.41</v>
      </c>
      <c r="ER960" s="64"/>
      <c r="ES960" s="64"/>
      <c r="ET960" s="64"/>
      <c r="EU960" s="64"/>
      <c r="EV960" s="65"/>
    </row>
    <row r="961" spans="1:152" s="29" customFormat="1" ht="15.75" customHeight="1" x14ac:dyDescent="0.2">
      <c r="A961" s="60">
        <f>$A$124</f>
        <v>45589</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2393.7200000000003</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2366.34</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2357.46</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2354.23</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2357.9899999999998</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2387.52</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2451.6</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2577.8599999999997</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2445.5500000000002</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2546.4300000000003</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2576.17</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2565.7399999999998</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2541.1</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2546.5299999999997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2562.6800000000003</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2537.35</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2580.73</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2618.8199999999997</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2642.85</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2745.16</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2655.05</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2507.0699999999997</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2364.62</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2568.0699999999997</v>
      </c>
      <c r="ER961" s="64"/>
      <c r="ES961" s="64"/>
      <c r="ET961" s="64"/>
      <c r="EU961" s="64"/>
      <c r="EV961" s="65"/>
    </row>
    <row r="962" spans="1:152" s="29" customFormat="1" ht="15.75" customHeight="1" x14ac:dyDescent="0.2">
      <c r="A962" s="60">
        <f>$A$125</f>
        <v>45590</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2386.7799999999997</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2362.5699999999997</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2357.3199999999997</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2354.67</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2358</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2378.73</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2423.71</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2513.2399999999998</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2353.9700000000003</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2507.52</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2542.7200000000003</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2530.4700000000003</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2503.5100000000002</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2506.65</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2522.79</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2496.54</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2531.63</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2562.62</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2579.1</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2623.3199999999997</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2564.5</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2434.27</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2339.23</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2476.2799999999997</v>
      </c>
      <c r="ER962" s="64"/>
      <c r="ES962" s="64"/>
      <c r="ET962" s="64"/>
      <c r="EU962" s="64"/>
      <c r="EV962" s="65"/>
    </row>
    <row r="963" spans="1:152" s="29" customFormat="1" ht="15.75" customHeight="1" x14ac:dyDescent="0.2">
      <c r="A963" s="60">
        <f>$A$126</f>
        <v>45591</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2417.15</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2381.42</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2361.9499999999998</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2357.2600000000002</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2361.23</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2374.9700000000003</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2402.37</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2466.46</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2339.87</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2423.58</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2467.9</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2471.12</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2460.33</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2454.63</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2460.34</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2454.08</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2470.85</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2547.4700000000003</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2610.09</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2862.17</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2684.0299999999997</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2504.75</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2338.92</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2541.91</v>
      </c>
      <c r="ER963" s="64"/>
      <c r="ES963" s="64"/>
      <c r="ET963" s="64"/>
      <c r="EU963" s="64"/>
      <c r="EV963" s="65"/>
    </row>
    <row r="964" spans="1:152" s="29" customFormat="1" ht="15.75" customHeight="1" x14ac:dyDescent="0.2">
      <c r="A964" s="60">
        <f>$A$127</f>
        <v>45592</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2444.9300000000003</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2397.44</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2373.0500000000002</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2361.5</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2361.87</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2384.92</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2360.4300000000003</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2396.09</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2339.27</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2347.6400000000003</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2412.85</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2444.88</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2450.37</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2457.98</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2464.46</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2484.2600000000002</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2523.58</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2581.08</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2627.62</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2710.71</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2660.2200000000003</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2571.84</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2389.79</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2541.34</v>
      </c>
      <c r="ER964" s="64"/>
      <c r="ES964" s="64"/>
      <c r="ET964" s="64"/>
      <c r="EU964" s="64"/>
      <c r="EV964" s="65"/>
    </row>
    <row r="965" spans="1:152" s="29" customFormat="1" ht="15.75" customHeight="1" x14ac:dyDescent="0.2">
      <c r="A965" s="60">
        <f>$A$128</f>
        <v>45593</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2414.0699999999997</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2379.9899999999998</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2365.5100000000002</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2359.79</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2356.17</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2399.23</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2503.59</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2641.95</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2479.16</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2553.91</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2587.35</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2578.38</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2553.1</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2583.69</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2567.94</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2541.15</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2567.73</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2600.56</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2614.71</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2666.69</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2621.12</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2517.5</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2410.75</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2566.42</v>
      </c>
      <c r="ER965" s="64"/>
      <c r="ES965" s="64"/>
      <c r="ET965" s="64"/>
      <c r="EU965" s="64"/>
      <c r="EV965" s="65"/>
    </row>
    <row r="966" spans="1:152" s="29" customFormat="1" ht="15.75" customHeight="1" x14ac:dyDescent="0.2">
      <c r="A966" s="60">
        <f>$A$129</f>
        <v>45594</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2434.7200000000003</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2375.77</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2366.9</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2371.71</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2375.13</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2413.84</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2499.9300000000003</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2606.08</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2465.0100000000002</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2569.92</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2615.33</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2598.66</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2572.66</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2572.17</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2587.2399999999998</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2551.1800000000003</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2584.54</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2614.04</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2633.8900000000003</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2692.49</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2645.3900000000003</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2523.8900000000003</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2382.15</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2579.3000000000002</v>
      </c>
      <c r="ER966" s="64"/>
      <c r="ES966" s="64"/>
      <c r="ET966" s="64"/>
      <c r="EU966" s="64"/>
      <c r="EV966" s="65"/>
    </row>
    <row r="967" spans="1:152" s="29" customFormat="1" ht="15.75" customHeight="1" x14ac:dyDescent="0.2">
      <c r="A967" s="60">
        <f>$A$130</f>
        <v>45595</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2389.34</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2367.37</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2357.52</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2366.7600000000002</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2370.17</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2397.0299999999997</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2470.79</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2612.5100000000002</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2459.0100000000002</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2570.7399999999998</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2608.37</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2596</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2577.73</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2572.33</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2579.75</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2541.66</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2569.4899999999998</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2608.2600000000002</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2628.59</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2705.04</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2646.16</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2520.8900000000003</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2384.1400000000003</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2576.29</v>
      </c>
      <c r="ER967" s="64"/>
      <c r="ES967" s="64"/>
      <c r="ET967" s="64"/>
      <c r="EU967" s="64"/>
      <c r="EV967" s="65"/>
    </row>
    <row r="968" spans="1:152" s="29" customFormat="1" ht="15.75" customHeight="1" x14ac:dyDescent="0.2">
      <c r="A968" s="60">
        <f>$A$131</f>
        <v>45596</v>
      </c>
      <c r="B968" s="61"/>
      <c r="C968" s="61"/>
      <c r="D968" s="61"/>
      <c r="E968" s="61"/>
      <c r="F968" s="61"/>
      <c r="G968" s="61"/>
      <c r="H968" s="62"/>
      <c r="I968" s="63">
        <f>IF($A968="-","-",ROUND(VLOOKUP($A968+ROUND(LEFT(I$937,1)/24,5),'[1]ОАО "АТС"'!$A$57:$F$800,6,FALSE)+HLOOKUP($DL$935,'[1]Сбытовая надбавка'!$F$5:$H$6,2,FALSE),2)+'[1]Иные услуги'!$C$6+HLOOKUP($DR$934,'[1]Услуги по передаче'!$G$5:$J$7,3,FALSE))</f>
        <v>2386.73</v>
      </c>
      <c r="J968" s="64"/>
      <c r="K968" s="64"/>
      <c r="L968" s="64"/>
      <c r="M968" s="64"/>
      <c r="N968" s="65"/>
      <c r="O968" s="63">
        <f>IF($A968="-","-",ROUND(VLOOKUP($A968+ROUND(LEFT(O$937,1)/24,5),'[1]ОАО "АТС"'!$A$57:$F$800,6,FALSE)+HLOOKUP($DL$935,'[1]Сбытовая надбавка'!$F$5:$H$6,2,FALSE),2)+'[1]Иные услуги'!$C$6+HLOOKUP($DR$934,'[1]Услуги по передаче'!$G$5:$J$7,3,FALSE))</f>
        <v>2360.7799999999997</v>
      </c>
      <c r="P968" s="64"/>
      <c r="Q968" s="64"/>
      <c r="R968" s="64"/>
      <c r="S968" s="64"/>
      <c r="T968" s="65"/>
      <c r="U968" s="63">
        <f>IF($A968="-","-",ROUND(VLOOKUP($A968+ROUND(LEFT(U$937,1)/24,5),'[1]ОАО "АТС"'!$A$57:$F$800,6,FALSE)+HLOOKUP($DL$935,'[1]Сбытовая надбавка'!$F$5:$H$6,2,FALSE),2)+'[1]Иные услуги'!$C$6+HLOOKUP($DR$934,'[1]Услуги по передаче'!$G$5:$J$7,3,FALSE))</f>
        <v>2355.1800000000003</v>
      </c>
      <c r="V968" s="64"/>
      <c r="W968" s="64"/>
      <c r="X968" s="64"/>
      <c r="Y968" s="64"/>
      <c r="Z968" s="65"/>
      <c r="AA968" s="63">
        <f>IF($A968="-","-",ROUND(VLOOKUP($A968+ROUND(LEFT(AA$937,1)/24,5),'[1]ОАО "АТС"'!$A$57:$F$800,6,FALSE)+HLOOKUP($DL$935,'[1]Сбытовая надбавка'!$F$5:$H$6,2,FALSE),2)+'[1]Иные услуги'!$C$6+HLOOKUP($DR$934,'[1]Услуги по передаче'!$G$5:$J$7,3,FALSE))</f>
        <v>2352.7200000000003</v>
      </c>
      <c r="AB968" s="64"/>
      <c r="AC968" s="64"/>
      <c r="AD968" s="64"/>
      <c r="AE968" s="64"/>
      <c r="AF968" s="65"/>
      <c r="AG968" s="63">
        <f>IF($A968="-","-",ROUND(VLOOKUP($A968+ROUND(LEFT(AG$937,1)/24,5),'[1]ОАО "АТС"'!$A$57:$F$800,6,FALSE)+HLOOKUP($DL$935,'[1]Сбытовая надбавка'!$F$5:$H$6,2,FALSE),2)+'[1]Иные услуги'!$C$6+HLOOKUP($DR$934,'[1]Услуги по передаче'!$G$5:$J$7,3,FALSE))</f>
        <v>2353.21</v>
      </c>
      <c r="AH968" s="64"/>
      <c r="AI968" s="64"/>
      <c r="AJ968" s="64"/>
      <c r="AK968" s="64"/>
      <c r="AL968" s="65"/>
      <c r="AM968" s="63">
        <f>IF($A968="-","-",ROUND(VLOOKUP($A968+ROUND(LEFT(AM$937,1)/24,5),'[1]ОАО "АТС"'!$A$57:$F$800,6,FALSE)+HLOOKUP($DL$935,'[1]Сбытовая надбавка'!$F$5:$H$6,2,FALSE),2)+'[1]Иные услуги'!$C$6+HLOOKUP($DR$934,'[1]Услуги по передаче'!$G$5:$J$7,3,FALSE))</f>
        <v>2385.71</v>
      </c>
      <c r="AN968" s="64"/>
      <c r="AO968" s="64"/>
      <c r="AP968" s="64"/>
      <c r="AQ968" s="64"/>
      <c r="AR968" s="65"/>
      <c r="AS968" s="63">
        <f>IF($A968="-","-",ROUND(VLOOKUP($A968+ROUND(LEFT(AS$937,1)/24,5),'[1]ОАО "АТС"'!$A$57:$F$800,6,FALSE)+HLOOKUP($DL$935,'[1]Сбытовая надбавка'!$F$5:$H$6,2,FALSE),2)+'[1]Иные услуги'!$C$6+HLOOKUP($DR$934,'[1]Услуги по передаче'!$G$5:$J$7,3,FALSE))</f>
        <v>2453.71</v>
      </c>
      <c r="AT968" s="64"/>
      <c r="AU968" s="64"/>
      <c r="AV968" s="64"/>
      <c r="AW968" s="64"/>
      <c r="AX968" s="65"/>
      <c r="AY968" s="63">
        <f>IF($A968="-","-",ROUND(VLOOKUP($A968+ROUND(LEFT(AY$937,1)/24,5),'[1]ОАО "АТС"'!$A$57:$F$800,6,FALSE)+HLOOKUP($DL$935,'[1]Сбытовая надбавка'!$F$5:$H$6,2,FALSE),2)+'[1]Иные услуги'!$C$6+HLOOKUP($DR$934,'[1]Услуги по передаче'!$G$5:$J$7,3,FALSE))</f>
        <v>2609.8599999999997</v>
      </c>
      <c r="AZ968" s="64"/>
      <c r="BA968" s="64"/>
      <c r="BB968" s="64"/>
      <c r="BC968" s="64"/>
      <c r="BD968" s="65"/>
      <c r="BE968" s="63">
        <f>IF($A968="-","-",ROUND(VLOOKUP($A968+ROUND(LEFT(BE$937,1)/24,5),'[1]ОАО "АТС"'!$A$57:$F$800,6,FALSE)+HLOOKUP($DL$935,'[1]Сбытовая надбавка'!$F$5:$H$6,2,FALSE),2)+'[1]Иные услуги'!$C$6+HLOOKUP($DR$934,'[1]Услуги по передаче'!$G$5:$J$7,3,FALSE))</f>
        <v>2456.2200000000003</v>
      </c>
      <c r="BF968" s="64"/>
      <c r="BG968" s="64"/>
      <c r="BH968" s="64"/>
      <c r="BI968" s="64"/>
      <c r="BJ968" s="65"/>
      <c r="BK968" s="63">
        <f>IF($A968="-","-",ROUND(VLOOKUP($A968+ROUND(LEFT(BK$937,1)/24,5),'[1]ОАО "АТС"'!$A$57:$F$800,6,FALSE)+HLOOKUP($DL$935,'[1]Сбытовая надбавка'!$F$5:$H$6,2,FALSE),2)+'[1]Иные услуги'!$C$6+HLOOKUP($DR$934,'[1]Услуги по передаче'!$G$5:$J$7,3,FALSE))</f>
        <v>2556.63</v>
      </c>
      <c r="BL968" s="64"/>
      <c r="BM968" s="64"/>
      <c r="BN968" s="64"/>
      <c r="BO968" s="64"/>
      <c r="BP968" s="65"/>
      <c r="BQ968" s="63">
        <f>IF($A968="-","-",ROUND(VLOOKUP($A968+ROUND(LEFT(BQ$937,2)/24,5),'[1]ОАО "АТС"'!$A$57:$F$800,6,FALSE)+HLOOKUP($DL$935,'[1]Сбытовая надбавка'!$F$5:$H$6,2,FALSE),2)+'[1]Иные услуги'!$C$6+HLOOKUP($DR$934,'[1]Услуги по передаче'!$G$5:$J$7,3,FALSE))</f>
        <v>2570.0699999999997</v>
      </c>
      <c r="BR968" s="64"/>
      <c r="BS968" s="64"/>
      <c r="BT968" s="64"/>
      <c r="BU968" s="64"/>
      <c r="BV968" s="65"/>
      <c r="BW968" s="63">
        <f>IF($A968="-","-",ROUND(VLOOKUP($A968+ROUND(LEFT(BW$937,2)/24,5),'[1]ОАО "АТС"'!$A$57:$F$800,6,FALSE)+HLOOKUP($DL$935,'[1]Сбытовая надбавка'!$F$5:$H$6,2,FALSE),2)+'[1]Иные услуги'!$C$6+HLOOKUP($DR$934,'[1]Услуги по передаче'!$G$5:$J$7,3,FALSE))</f>
        <v>2565.35</v>
      </c>
      <c r="BX968" s="64"/>
      <c r="BY968" s="64"/>
      <c r="BZ968" s="64"/>
      <c r="CA968" s="64"/>
      <c r="CB968" s="65"/>
      <c r="CC968" s="63">
        <f>IF($A968="-","-",ROUND(VLOOKUP($A968+ROUND(LEFT(CC$937,2)/24,5),'[1]ОАО "АТС"'!$A$57:$F$800,6,FALSE)+HLOOKUP($DL$935,'[1]Сбытовая надбавка'!$F$5:$H$6,2,FALSE),2)+'[1]Иные услуги'!$C$6+HLOOKUP($DR$934,'[1]Услуги по передаче'!$G$5:$J$7,3,FALSE))</f>
        <v>2537.2399999999998</v>
      </c>
      <c r="CD968" s="64"/>
      <c r="CE968" s="64"/>
      <c r="CF968" s="64"/>
      <c r="CG968" s="64"/>
      <c r="CH968" s="65"/>
      <c r="CI968" s="63">
        <f>IF($A968="-","-",ROUND(VLOOKUP($A968+ROUND(LEFT(CI$937,2)/24,5),'[1]ОАО "АТС"'!$A$57:$F$800,6,FALSE)+HLOOKUP($DL$935,'[1]Сбытовая надбавка'!$F$5:$H$6,2,FALSE),2)+'[1]Иные услуги'!$C$6+HLOOKUP($DR$934,'[1]Услуги по передаче'!$G$5:$J$7,3,FALSE))</f>
        <v>2542.84</v>
      </c>
      <c r="CJ968" s="64"/>
      <c r="CK968" s="64"/>
      <c r="CL968" s="64"/>
      <c r="CM968" s="64"/>
      <c r="CN968" s="65"/>
      <c r="CO968" s="63">
        <f>IF($A968="-","-",ROUND(VLOOKUP($A968+ROUND(LEFT(CO$937,2)/24,5),'[1]ОАО "АТС"'!$A$57:$F$800,6,FALSE)+HLOOKUP($DL$935,'[1]Сбытовая надбавка'!$F$5:$H$6,2,FALSE),2)+'[1]Иные услуги'!$C$6+HLOOKUP($DR$934,'[1]Услуги по передаче'!$G$5:$J$7,3,FALSE))</f>
        <v>2550.62</v>
      </c>
      <c r="CP968" s="64"/>
      <c r="CQ968" s="64"/>
      <c r="CR968" s="64"/>
      <c r="CS968" s="64"/>
      <c r="CT968" s="65"/>
      <c r="CU968" s="63">
        <f>IF($A968="-","-",ROUND(VLOOKUP($A968+ROUND(LEFT(CU$937,2)/24,5),'[1]ОАО "АТС"'!$A$57:$F$800,6,FALSE)+HLOOKUP($DL$935,'[1]Сбытовая надбавка'!$F$5:$H$6,2,FALSE),2)+'[1]Иные услуги'!$C$6+HLOOKUP($DR$934,'[1]Услуги по передаче'!$G$5:$J$7,3,FALSE))</f>
        <v>2527.54</v>
      </c>
      <c r="CV968" s="64"/>
      <c r="CW968" s="64"/>
      <c r="CX968" s="64"/>
      <c r="CY968" s="64"/>
      <c r="CZ968" s="65"/>
      <c r="DA968" s="63">
        <f>IF($A968="-","-",ROUND(VLOOKUP($A968+ROUND(LEFT(DA$937,2)/24,5),'[1]ОАО "АТС"'!$A$57:$F$800,6,FALSE)+HLOOKUP($DL$935,'[1]Сбытовая надбавка'!$F$5:$H$6,2,FALSE),2)+'[1]Иные услуги'!$C$6+HLOOKUP($DR$934,'[1]Услуги по передаче'!$G$5:$J$7,3,FALSE))</f>
        <v>2551.87</v>
      </c>
      <c r="DB968" s="64"/>
      <c r="DC968" s="64"/>
      <c r="DD968" s="64"/>
      <c r="DE968" s="64"/>
      <c r="DF968" s="65"/>
      <c r="DG968" s="63">
        <f>IF($A968="-","-",ROUND(VLOOKUP($A968+ROUND(LEFT(DG$937,2)/24,5),'[1]ОАО "АТС"'!$A$57:$F$800,6,FALSE)+HLOOKUP($DL$935,'[1]Сбытовая надбавка'!$F$5:$H$6,2,FALSE),2)+'[1]Иные услуги'!$C$6+HLOOKUP($DR$934,'[1]Услуги по передаче'!$G$5:$J$7,3,FALSE))</f>
        <v>2591</v>
      </c>
      <c r="DH968" s="64"/>
      <c r="DI968" s="64"/>
      <c r="DJ968" s="64"/>
      <c r="DK968" s="64"/>
      <c r="DL968" s="65"/>
      <c r="DM968" s="63">
        <f>IF($A968="-","-",ROUND(VLOOKUP($A968+ROUND(LEFT(DM$937,2)/24,5),'[1]ОАО "АТС"'!$A$57:$F$800,6,FALSE)+HLOOKUP($DL$935,'[1]Сбытовая надбавка'!$F$5:$H$6,2,FALSE),2)+'[1]Иные услуги'!$C$6+HLOOKUP($DR$934,'[1]Услуги по передаче'!$G$5:$J$7,3,FALSE))</f>
        <v>2619.62</v>
      </c>
      <c r="DN968" s="64"/>
      <c r="DO968" s="64"/>
      <c r="DP968" s="64"/>
      <c r="DQ968" s="64"/>
      <c r="DR968" s="65"/>
      <c r="DS968" s="63">
        <f>IF($A968="-","-",ROUND(VLOOKUP($A968+ROUND(LEFT(DS$937,2)/24,5),'[1]ОАО "АТС"'!$A$57:$F$800,6,FALSE)+HLOOKUP($DL$935,'[1]Сбытовая надбавка'!$F$5:$H$6,2,FALSE),2)+'[1]Иные услуги'!$C$6+HLOOKUP($DR$934,'[1]Услуги по передаче'!$G$5:$J$7,3,FALSE))</f>
        <v>2689.7</v>
      </c>
      <c r="DT968" s="64"/>
      <c r="DU968" s="64"/>
      <c r="DV968" s="64"/>
      <c r="DW968" s="64"/>
      <c r="DX968" s="65"/>
      <c r="DY968" s="63">
        <f>IF($A968="-","-",ROUND(VLOOKUP($A968+ROUND(LEFT(DY$937,2)/24,5),'[1]ОАО "АТС"'!$A$57:$F$800,6,FALSE)+HLOOKUP($DL$935,'[1]Сбытовая надбавка'!$F$5:$H$6,2,FALSE),2)+'[1]Иные услуги'!$C$6+HLOOKUP($DR$934,'[1]Услуги по передаче'!$G$5:$J$7,3,FALSE))</f>
        <v>2638.9300000000003</v>
      </c>
      <c r="DZ968" s="64"/>
      <c r="EA968" s="64"/>
      <c r="EB968" s="64"/>
      <c r="EC968" s="64"/>
      <c r="ED968" s="65"/>
      <c r="EE968" s="63">
        <f>IF($A968="-","-",ROUND(VLOOKUP($A968+ROUND(LEFT(EE$937,2)/24,5),'[1]ОАО "АТС"'!$A$57:$F$800,6,FALSE)+HLOOKUP($DL$935,'[1]Сбытовая надбавка'!$F$5:$H$6,2,FALSE),2)+'[1]Иные услуги'!$C$6+HLOOKUP($DR$934,'[1]Услуги по передаче'!$G$5:$J$7,3,FALSE))</f>
        <v>2525.4499999999998</v>
      </c>
      <c r="EF968" s="64"/>
      <c r="EG968" s="64"/>
      <c r="EH968" s="64"/>
      <c r="EI968" s="64"/>
      <c r="EJ968" s="65"/>
      <c r="EK968" s="63">
        <f>IF($A968="-","-",ROUND(VLOOKUP($A968+ROUND(LEFT(EK$937,2)/24,5),'[1]ОАО "АТС"'!$A$57:$F$800,6,FALSE)+HLOOKUP($DL$935,'[1]Сбытовая надбавка'!$F$5:$H$6,2,FALSE),2)+'[1]Иные услуги'!$C$6+HLOOKUP($DR$934,'[1]Услуги по передаче'!$G$5:$J$7,3,FALSE))</f>
        <v>2395.79</v>
      </c>
      <c r="EL968" s="64"/>
      <c r="EM968" s="64"/>
      <c r="EN968" s="64"/>
      <c r="EO968" s="64"/>
      <c r="EP968" s="65"/>
      <c r="EQ968" s="63">
        <f>IF($A968="-","-",ROUND(VLOOKUP($A968+ROUND(LEFT(EQ$937,2)/24,5),'[1]ОАО "АТС"'!$A$57:$F$800,6,FALSE)+HLOOKUP($DL$935,'[1]Сбытовая надбавка'!$F$5:$H$6,2,FALSE),2)+'[1]Иные услуги'!$C$6+HLOOKUP($DR$934,'[1]Услуги по передаче'!$G$5:$J$7,3,FALSE))</f>
        <v>2468.46</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625223.65999999992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1295920.01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1587203.85</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1804199.64</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1507003.57</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45566</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4963.68</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4964.3</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4964.3</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4964.3</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4964.3</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4963.84</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4963.5300000000007</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4980.17</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4963.18</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4963.1499999999996</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4993.68</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5004.1900000000005</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4977.1900000000005</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4983.8999999999996</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4989.96</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4984.25</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4979.3500000000004</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4963.1000000000004</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5026.57</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5054.91</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4996.67</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4962.25</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4962.46</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4992.66</v>
      </c>
      <c r="ER990" s="64"/>
      <c r="ES990" s="64"/>
      <c r="ET990" s="64"/>
      <c r="EU990" s="64"/>
      <c r="EV990" s="65"/>
    </row>
    <row r="991" spans="1:152" s="29" customFormat="1" ht="15.75" customHeight="1" x14ac:dyDescent="0.2">
      <c r="A991" s="60">
        <f>$A$102</f>
        <v>45567</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4967.51</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4963.8</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4963.82</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4963.82</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4963.7700000000004</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4963.68</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4963.25</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5045.51</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4963.1000000000004</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5029.0300000000007</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5050.8600000000006</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5050.47</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5028.12</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5029.2000000000007</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5038.49</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5030.72</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5020.3099999999995</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5005.42</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5079.07</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5115.7800000000007</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5048.88</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4962.16</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4962.29</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5067.4400000000005</v>
      </c>
      <c r="ER991" s="64"/>
      <c r="ES991" s="64"/>
      <c r="ET991" s="64"/>
      <c r="EU991" s="64"/>
      <c r="EV991" s="65"/>
    </row>
    <row r="992" spans="1:152" s="29" customFormat="1" ht="15.75" customHeight="1" x14ac:dyDescent="0.2">
      <c r="A992" s="60">
        <f>$A$103</f>
        <v>45568</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4981.76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4963.37</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4963.43</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4963.42</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4963.34</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4963.2800000000007</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4962.71</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5060.5200000000004</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4962.38</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5013.9799999999996</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5053.2299999999996</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5047.16</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4999.96</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4986.6499999999996</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4993.71</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4978.66</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4962.51</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4962.42</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5081.91</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5146.76</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5086.76</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4968.07</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4961.5200000000004</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5034.4500000000007</v>
      </c>
      <c r="ER992" s="64"/>
      <c r="ES992" s="64"/>
      <c r="ET992" s="64"/>
      <c r="EU992" s="64"/>
      <c r="EV992" s="65"/>
    </row>
    <row r="993" spans="1:152" s="29" customFormat="1" ht="15.75" customHeight="1" x14ac:dyDescent="0.2">
      <c r="A993" s="60">
        <f>$A$104</f>
        <v>45569</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4967.5200000000004</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4963.6000000000004</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4963.66</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4963.67</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4963.58</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4963.3500000000004</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4962.6100000000006</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5049.4400000000005</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4962.54</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5002.05</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5035.3099999999995</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5043.05</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5009.9500000000007</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4996.55</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4996.4799999999996</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4988.7299999999996</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4972.92</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4993.99</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5110.6399999999994</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5144.07</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5109.3999999999996</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4991.72</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4960.91</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5086.99</v>
      </c>
      <c r="ER993" s="64"/>
      <c r="ES993" s="64"/>
      <c r="ET993" s="64"/>
      <c r="EU993" s="64"/>
      <c r="EV993" s="65"/>
    </row>
    <row r="994" spans="1:152" s="29" customFormat="1" ht="15.75" customHeight="1" x14ac:dyDescent="0.2">
      <c r="A994" s="60">
        <f>$A$105</f>
        <v>45570</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4985.58</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4963.3099999999995</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4963.4400000000005</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4963.4500000000007</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4963.3899999999994</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4963.25</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4962.7000000000007</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4962.3500000000004</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4962.47</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4962.63</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4973.16</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4981.68</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4962.54</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4962.5599999999995</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4962.59</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4962.5599999999995</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4962.5599999999995</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4962.57</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5071.01</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5122.38</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5039.9799999999996</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4960.33</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4960.6399999999994</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5061.18</v>
      </c>
      <c r="ER994" s="64"/>
      <c r="ES994" s="64"/>
      <c r="ET994" s="64"/>
      <c r="EU994" s="64"/>
      <c r="EV994" s="65"/>
    </row>
    <row r="995" spans="1:152" s="29" customFormat="1" ht="15.75" customHeight="1" x14ac:dyDescent="0.2">
      <c r="A995" s="60">
        <f>$A$106</f>
        <v>45571</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4986.05</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4963.33</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4963.43</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4963.4500000000007</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4963.41</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4963.3600000000006</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4962.7000000000007</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4962.55</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4962.5200000000004</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4962.55</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4962.6100000000006</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4962.6499999999996</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4962.6399999999994</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4962.66</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4962.6499999999996</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4962.6399999999994</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4962.6499999999996</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4962.43</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5052.0200000000004</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5114.8899999999994</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5070.12</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4960.88</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4960.7700000000004</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5024.5</v>
      </c>
      <c r="ER995" s="64"/>
      <c r="ES995" s="64"/>
      <c r="ET995" s="64"/>
      <c r="EU995" s="64"/>
      <c r="EV995" s="65"/>
    </row>
    <row r="996" spans="1:152" s="29" customFormat="1" ht="15.75" customHeight="1" x14ac:dyDescent="0.2">
      <c r="A996" s="60">
        <f>$A$107</f>
        <v>45572</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4966.0200000000004</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4963.4400000000005</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4963.5300000000007</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4963.5300000000007</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4963.42</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4963.42</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4962.75</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5039.26</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4962.63</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5006.5200000000004</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5057.46</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5059.99</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5023.82</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5006.17</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5030.68</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5048.3600000000006</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5037.7800000000007</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5057.5300000000007</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5114.46</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5143.3099999999995</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5083.9500000000007</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4971.07</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4961.6000000000004</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5013.22</v>
      </c>
      <c r="ER996" s="64"/>
      <c r="ES996" s="64"/>
      <c r="ET996" s="64"/>
      <c r="EU996" s="64"/>
      <c r="EV996" s="65"/>
    </row>
    <row r="997" spans="1:152" s="29" customFormat="1" ht="15.75" customHeight="1" x14ac:dyDescent="0.2">
      <c r="A997" s="60">
        <f>$A$108</f>
        <v>45573</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4963.67</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4963.72</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4963.76</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4963.7700000000004</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4963.72</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4963.6000000000004</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4962.9799999999996</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5012.4799999999996</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4962.5599999999995</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4997.3899999999994</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5043.25</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5046.0200000000004</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5012.25</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4996.3600000000006</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5019.62</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5037.5300000000007</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5032.43</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5048.66</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5103.8899999999994</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5131.25</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5072.22</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4961.7000000000007</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4961.9500000000007</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5015.1000000000004</v>
      </c>
      <c r="ER997" s="64"/>
      <c r="ES997" s="64"/>
      <c r="ET997" s="64"/>
      <c r="EU997" s="64"/>
      <c r="EV997" s="65"/>
    </row>
    <row r="998" spans="1:152" s="29" customFormat="1" ht="15.75" customHeight="1" x14ac:dyDescent="0.2">
      <c r="A998" s="60">
        <f>$A$109</f>
        <v>45574</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4971.99</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4963.6100000000006</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4963.6499999999996</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4963.6499999999996</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4963.63</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4966.2800000000007</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4962.5599999999995</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5067.84</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4962.58</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5029.75</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5051.9799999999996</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5049.9799999999996</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5026.91</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5027.9400000000005</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5035.22</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5030.26</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4998.93</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5005.9799999999996</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5115.72</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5162.2700000000004</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5131.07</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5035.21</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4960.62</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5100.7700000000004</v>
      </c>
      <c r="ER998" s="64"/>
      <c r="ES998" s="64"/>
      <c r="ET998" s="64"/>
      <c r="EU998" s="64"/>
      <c r="EV998" s="65"/>
    </row>
    <row r="999" spans="1:152" s="29" customFormat="1" ht="15.75" customHeight="1" x14ac:dyDescent="0.2">
      <c r="A999" s="60">
        <f>$A$110</f>
        <v>45575</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4991.63</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4965.5200000000004</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4963.57</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4963.5599999999995</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4963.5</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4975.7800000000007</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4962.57</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5095.16</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4962.12</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5079.1900000000005</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5133.62</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5125.0200000000004</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5079.47</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5094.68</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5082.8999999999996</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5047.87</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5009.4400000000005</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5009.97</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5264.1900000000005</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5382.6100000000006</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5205.58</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5071.3</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4961.2299999999996</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5121.6900000000005</v>
      </c>
      <c r="ER999" s="64"/>
      <c r="ES999" s="64"/>
      <c r="ET999" s="64"/>
      <c r="EU999" s="64"/>
      <c r="EV999" s="65"/>
    </row>
    <row r="1000" spans="1:152" s="29" customFormat="1" ht="15.75" customHeight="1" x14ac:dyDescent="0.2">
      <c r="A1000" s="60">
        <f>$A$111</f>
        <v>45576</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4988.62</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4968.41</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4963.6399999999994</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4963.63</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4963.59</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4978.49</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4971.5599999999995</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5129.33</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4962.72</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5066.29</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5090.1399999999994</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5076.82</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5040</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5021.34</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5040.6000000000004</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5048.1000000000004</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5029.21</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5026.51</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5134.4500000000007</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5199.7000000000007</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5150.01</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5061.37</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4960.93</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5096.2299999999996</v>
      </c>
      <c r="ER1000" s="64"/>
      <c r="ES1000" s="64"/>
      <c r="ET1000" s="64"/>
      <c r="EU1000" s="64"/>
      <c r="EV1000" s="65"/>
    </row>
    <row r="1001" spans="1:152" s="29" customFormat="1" ht="15.75" customHeight="1" x14ac:dyDescent="0.2">
      <c r="A1001" s="60">
        <f>$A$112</f>
        <v>45577</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4986.0200000000004</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4962.8500000000004</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4963.0300000000007</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4963.05</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4963.05</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4962.8600000000006</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4961.93</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4961.2800000000007</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4962.1100000000006</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4962.21</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4986.8099999999995</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4993.3</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4986.5599999999995</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4979.16</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4986.84</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4973.68</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4962.18</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4970.25</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5086.17</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5120.6399999999994</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5081.43</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5000.1100000000006</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4959.13</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5020.37</v>
      </c>
      <c r="ER1001" s="64"/>
      <c r="ES1001" s="64"/>
      <c r="ET1001" s="64"/>
      <c r="EU1001" s="64"/>
      <c r="EV1001" s="65"/>
    </row>
    <row r="1002" spans="1:152" s="29" customFormat="1" ht="15.75" customHeight="1" x14ac:dyDescent="0.2">
      <c r="A1002" s="60">
        <f>$A$113</f>
        <v>45578</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4968.7700000000004</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4960.6000000000004</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4963.05</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4964.3</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4964.3</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4961.8099999999995</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4962.87</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4962.55</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4962.8099999999995</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4962.38</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4962.3999999999996</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4962.37</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4962.42</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4962.4799999999996</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4962.55</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4962.59</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4962.57</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4962.4500000000007</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5078.01</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5132.3999999999996</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5103.0300000000007</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4997.71</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4960.8899999999994</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5019.8600000000006</v>
      </c>
      <c r="ER1002" s="64"/>
      <c r="ES1002" s="64"/>
      <c r="ET1002" s="64"/>
      <c r="EU1002" s="64"/>
      <c r="EV1002" s="65"/>
    </row>
    <row r="1003" spans="1:152" s="29" customFormat="1" ht="15.75" customHeight="1" x14ac:dyDescent="0.2">
      <c r="A1003" s="60">
        <f>$A$114</f>
        <v>45579</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4970.4799999999996</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4966.29</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4964.01</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4964.16</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4964.54</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4983.9400000000005</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4987.84</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5141.66</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4962.43</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5050.05</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5068.13</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5077.8999999999996</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5047.7299999999996</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5042.0599999999995</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5042.2700000000004</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5042.8</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5031.1399999999994</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5041.3999999999996</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5134.8099999999995</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5187.7299999999996</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5128.68</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5036.49</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4960.74</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5066.2299999999996</v>
      </c>
      <c r="ER1003" s="64"/>
      <c r="ES1003" s="64"/>
      <c r="ET1003" s="64"/>
      <c r="EU1003" s="64"/>
      <c r="EV1003" s="65"/>
    </row>
    <row r="1004" spans="1:152" s="29" customFormat="1" ht="15.75" customHeight="1" x14ac:dyDescent="0.2">
      <c r="A1004" s="60">
        <f>$A$115</f>
        <v>45580</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4982.47</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4970.22</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4966.22</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4964.25</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4965.37</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4987.62</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4991.49</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5135.1100000000006</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4962.4400000000005</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5045.0200000000004</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5064.3</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5075.84</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5044.3999999999996</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5038.87</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5039.04</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5039.34</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5025.59</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5036.3099999999995</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5126.71</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5177.3999999999996</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5124.84</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5028.8099999999995</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4960.57</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5077.54</v>
      </c>
      <c r="ER1004" s="64"/>
      <c r="ES1004" s="64"/>
      <c r="ET1004" s="64"/>
      <c r="EU1004" s="64"/>
      <c r="EV1004" s="65"/>
    </row>
    <row r="1005" spans="1:152" s="29" customFormat="1" ht="15.75" customHeight="1" x14ac:dyDescent="0.2">
      <c r="A1005" s="60">
        <f>$A$116</f>
        <v>45581</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4982.4799999999996</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4969.43</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4964.41</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4963.43</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4963.42</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4986.42</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5006.9799999999996</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5143.5599999999995</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4968.8099999999995</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5076.6000000000004</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5112.34</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5106.7000000000007</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5060.88</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5060.38</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5073.6900000000005</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5068.9799999999996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5058.5</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5109.05</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5157.3600000000006</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5218.2299999999996</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5145.47</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5039.6499999999996</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4961.3</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5062.3500000000004</v>
      </c>
      <c r="ER1005" s="64"/>
      <c r="ES1005" s="64"/>
      <c r="ET1005" s="64"/>
      <c r="EU1005" s="64"/>
      <c r="EV1005" s="65"/>
    </row>
    <row r="1006" spans="1:152" s="29" customFormat="1" ht="15.75" customHeight="1" x14ac:dyDescent="0.2">
      <c r="A1006" s="60">
        <f>$A$117</f>
        <v>45582</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4976.42</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4968.3500000000004</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4964.22</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4963.5599999999995</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4963.55</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4983.59</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4989.51</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5100.49</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4973.82</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5065.33</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5094.49</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5087.7700000000004</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5047.32</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5048.9400000000005</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5059.83</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5053.74</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5050.24</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5109.46</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5150.1000000000004</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5206.42</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5131.8999999999996</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5038.29</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4961.7299999999996</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5050.47</v>
      </c>
      <c r="ER1006" s="64"/>
      <c r="ES1006" s="64"/>
      <c r="ET1006" s="64"/>
      <c r="EU1006" s="64"/>
      <c r="EV1006" s="65"/>
    </row>
    <row r="1007" spans="1:152" s="29" customFormat="1" ht="15.75" customHeight="1" x14ac:dyDescent="0.2">
      <c r="A1007" s="60">
        <f>$A$118</f>
        <v>45583</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4979.96</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4970.1499999999996</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4964.9500000000007</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4964.87</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4965.1000000000004</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4982.33</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5005.1900000000005</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5141.9400000000005</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5045.34</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5150.57</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5175.4500000000007</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5159.1100000000006</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5127.3600000000006</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5119.29</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5118.0300000000007</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5124.62</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5141.66</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5169.2800000000007</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5197.7800000000007</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5252.88</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5213.68</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5137.8500000000004</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4993.1499999999996</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5098.2800000000007</v>
      </c>
      <c r="ER1007" s="64"/>
      <c r="ES1007" s="64"/>
      <c r="ET1007" s="64"/>
      <c r="EU1007" s="64"/>
      <c r="EV1007" s="65"/>
    </row>
    <row r="1008" spans="1:152" s="29" customFormat="1" ht="15.75" customHeight="1" x14ac:dyDescent="0.2">
      <c r="A1008" s="60">
        <f>$A$119</f>
        <v>45584</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5023.21</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4983.8099999999995</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4971.6000000000004</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4969.2700000000004</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4971.0599999999995</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4993.49</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4969.84</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5046.33</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4962.91</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5028.05</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5080.3099999999995</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5085.66</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5074.6000000000004</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5063.63</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5069.41</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5063.6399999999994</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5069.55</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5114.3</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5168.59</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5216.04</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5165.96</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5086.12</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4962.24</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5113.6499999999996</v>
      </c>
      <c r="ER1008" s="64"/>
      <c r="ES1008" s="64"/>
      <c r="ET1008" s="64"/>
      <c r="EU1008" s="64"/>
      <c r="EV1008" s="65"/>
    </row>
    <row r="1009" spans="1:152" s="29" customFormat="1" ht="15.75" customHeight="1" x14ac:dyDescent="0.2">
      <c r="A1009" s="60">
        <f>$A$120</f>
        <v>45585</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5028.01</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4993.3899999999994</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4978.67</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4971.43</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4973.0599999999995</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4994.1499999999996</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4962.91</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4999.3</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4962.9500000000007</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4963.05</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4998.09</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5028.4500000000007</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5033.3500000000004</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5039.2000000000007</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5045.0300000000007</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5063.12</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5086.6399999999994</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5142.55</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5182.79</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5248.3</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5186.4400000000005</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5120.92</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4962.21</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5162.3899999999994</v>
      </c>
      <c r="ER1009" s="64"/>
      <c r="ES1009" s="64"/>
      <c r="ET1009" s="64"/>
      <c r="EU1009" s="64"/>
      <c r="EV1009" s="65"/>
    </row>
    <row r="1010" spans="1:152" s="29" customFormat="1" ht="15.75" customHeight="1" x14ac:dyDescent="0.2">
      <c r="A1010" s="60">
        <f>$A$121</f>
        <v>45586</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5000.07</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4976.68</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4971.5599999999995</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4970.75</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4972.88</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5006.7299999999996</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5057.8</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5201.24</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5034.16</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5135.88</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5173.09</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5180.46</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5142.0200000000004</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5140.41</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5134.5300000000007</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5133.2299999999996</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5141.1399999999994</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5196.6399999999994</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5250.23</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5301.97</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5238.7800000000007</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5147.08</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4998.2000000000007</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5152.9400000000005</v>
      </c>
      <c r="ER1010" s="64"/>
      <c r="ES1010" s="64"/>
      <c r="ET1010" s="64"/>
      <c r="EU1010" s="64"/>
      <c r="EV1010" s="65"/>
    </row>
    <row r="1011" spans="1:152" s="29" customFormat="1" ht="15.75" customHeight="1" x14ac:dyDescent="0.2">
      <c r="A1011" s="60">
        <f>$A$122</f>
        <v>45587</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5005.7700000000004</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4976.37</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4971.24</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4968.99</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4972.24</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5010.37</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5075.9400000000005</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5200.17</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5026.1900000000005</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5139.33</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5183.5200000000004</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5190.2700000000004</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5155.3600000000006</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5147.47</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5144.67</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5146.82</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5116.13</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5156.1000000000004</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5199.79</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5267.23</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5231.26</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5230.08</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4977.4500000000007</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5180.04</v>
      </c>
      <c r="ER1011" s="64"/>
      <c r="ES1011" s="64"/>
      <c r="ET1011" s="64"/>
      <c r="EU1011" s="64"/>
      <c r="EV1011" s="65"/>
    </row>
    <row r="1012" spans="1:152" s="29" customFormat="1" ht="15.75" customHeight="1" x14ac:dyDescent="0.2">
      <c r="A1012" s="60">
        <f>$A$123</f>
        <v>45588</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5029.58</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4993.83</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4982.4799999999996</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4979.97</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4980.55</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5014.62</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5089.26</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5213.7000000000007</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5063.42</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5161.6399999999994</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5197.25</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5187.12</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5161.7700000000004</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5162.3600000000006</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5175.75</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5153.1000000000004</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5163.62</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5199.16</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5207.12</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5253.62</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5196.79</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5082.8899999999994</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4962.1000000000004</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5116.62</v>
      </c>
      <c r="ER1012" s="64"/>
      <c r="ES1012" s="64"/>
      <c r="ET1012" s="64"/>
      <c r="EU1012" s="64"/>
      <c r="EV1012" s="65"/>
    </row>
    <row r="1013" spans="1:152" s="29" customFormat="1" ht="15.75" customHeight="1" x14ac:dyDescent="0.2">
      <c r="A1013" s="60">
        <f>$A$124</f>
        <v>45589</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5015.93</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4988.55</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4979.67</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4976.4400000000005</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4980.2000000000007</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5009.7299999999996</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5073.8099999999995</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5200.07</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5067.76</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5168.6399999999994</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5198.38</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5187.9500000000007</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5163.3099999999995</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5168.74</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5184.8899999999994</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5159.5599999999995</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5202.9400000000005</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5241.0300000000007</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5265.0599999999995</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5367.37</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5277.26</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5129.2800000000007</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4986.83</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5190.2800000000007</v>
      </c>
      <c r="ER1013" s="64"/>
      <c r="ES1013" s="64"/>
      <c r="ET1013" s="64"/>
      <c r="EU1013" s="64"/>
      <c r="EV1013" s="65"/>
    </row>
    <row r="1014" spans="1:152" s="29" customFormat="1" ht="15.75" customHeight="1" x14ac:dyDescent="0.2">
      <c r="A1014" s="60">
        <f>$A$125</f>
        <v>45590</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5008.99</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4984.7800000000007</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4979.5300000000007</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4976.88</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4980.21</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5000.9400000000005</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5045.92</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5135.4500000000007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4976.18</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5129.7299999999996</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5164.93</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5152.68</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5125.72</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5128.8600000000006</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5145</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5118.75</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5153.84</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5184.83</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5201.3099999999995</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5245.5300000000007</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5186.71</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5056.4799999999996</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4961.4400000000005</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5098.49</v>
      </c>
      <c r="ER1014" s="64"/>
      <c r="ES1014" s="64"/>
      <c r="ET1014" s="64"/>
      <c r="EU1014" s="64"/>
      <c r="EV1014" s="65"/>
    </row>
    <row r="1015" spans="1:152" s="29" customFormat="1" ht="15.75" customHeight="1" x14ac:dyDescent="0.2">
      <c r="A1015" s="60">
        <f>$A$126</f>
        <v>45591</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5039.3600000000006</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5003.63</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4984.16</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4979.47</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4983.4400000000005</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4997.18</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5024.58</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5088.67</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4962.08</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5045.79</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5090.1100000000006</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5093.33</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5082.54</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5076.84</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5082.55</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5076.29</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5093.0599999999995</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5169.68</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5232.3</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5484.38</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5306.24</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5126.96</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4961.13</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5164.12</v>
      </c>
      <c r="ER1015" s="64"/>
      <c r="ES1015" s="64"/>
      <c r="ET1015" s="64"/>
      <c r="EU1015" s="64"/>
      <c r="EV1015" s="65"/>
    </row>
    <row r="1016" spans="1:152" s="29" customFormat="1" ht="15.75" customHeight="1" x14ac:dyDescent="0.2">
      <c r="A1016" s="60">
        <f>$A$127</f>
        <v>45592</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5067.1399999999994</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5019.6499999999996</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4995.26</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4983.71</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4984.08</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5007.13</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4982.6399999999994</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5018.3</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4961.4799999999996</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4969.8500000000004</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5035.0599999999995</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5067.09</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5072.58</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5080.1900000000005</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5086.67</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5106.47</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5145.79</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5203.29</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5249.83</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5332.92</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5282.43</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5194.05</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5012</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5163.55</v>
      </c>
      <c r="ER1016" s="64"/>
      <c r="ES1016" s="64"/>
      <c r="ET1016" s="64"/>
      <c r="EU1016" s="64"/>
      <c r="EV1016" s="65"/>
    </row>
    <row r="1017" spans="1:152" s="29" customFormat="1" ht="15.75" customHeight="1" x14ac:dyDescent="0.2">
      <c r="A1017" s="60">
        <f>$A$128</f>
        <v>45593</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5036.2800000000007</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5002.2000000000007</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4987.72</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4982</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4978.38</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5021.4400000000005</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5125.8</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5264.16</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5101.37</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5176.12</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5209.5599999999995</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5200.59</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5175.3099999999995</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5205.8999999999996</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5190.1499999999996</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5163.3600000000006</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5189.9400000000005</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5222.7700000000004</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5236.92</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5288.9</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5243.33</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5139.71</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5032.96</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5188.63</v>
      </c>
      <c r="ER1017" s="64"/>
      <c r="ES1017" s="64"/>
      <c r="ET1017" s="64"/>
      <c r="EU1017" s="64"/>
      <c r="EV1017" s="65"/>
    </row>
    <row r="1018" spans="1:152" s="29" customFormat="1" ht="15.75" customHeight="1" x14ac:dyDescent="0.2">
      <c r="A1018" s="60">
        <f>$A$129</f>
        <v>45594</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5056.93</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4997.9799999999996</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4989.1100000000006</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4993.92</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4997.34</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5036.05</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5122.1399999999994</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5228.29</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5087.22</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5192.13</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5237.54</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5220.87</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5194.87</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5194.38</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5209.4500000000007</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5173.3899999999994</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5206.75</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5236.25</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5256.1</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5314.7000000000007</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5267.6</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5146.1000000000004</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5004.3600000000006</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5201.51</v>
      </c>
      <c r="ER1018" s="64"/>
      <c r="ES1018" s="64"/>
      <c r="ET1018" s="64"/>
      <c r="EU1018" s="64"/>
      <c r="EV1018" s="65"/>
    </row>
    <row r="1019" spans="1:152" s="29" customFormat="1" ht="15.75" customHeight="1" x14ac:dyDescent="0.2">
      <c r="A1019" s="60">
        <f>$A$130</f>
        <v>45595</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5011.55</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4989.58</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4979.7299999999996</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4988.97</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4992.38</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5019.24</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5093</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5234.72</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5081.22</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5192.9500000000007</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5230.58</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5218.21</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5199.9400000000005</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5194.54</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5201.96</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5163.87</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5191.7000000000007</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5230.47</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5250.8</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5327.25</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5268.37</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5143.1000000000004</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5006.3500000000004</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5198.5</v>
      </c>
      <c r="ER1019" s="64"/>
      <c r="ES1019" s="64"/>
      <c r="ET1019" s="64"/>
      <c r="EU1019" s="64"/>
      <c r="EV1019" s="65"/>
    </row>
    <row r="1020" spans="1:152" s="29" customFormat="1" ht="15.75" customHeight="1" x14ac:dyDescent="0.2">
      <c r="A1020" s="60">
        <f>$A$131</f>
        <v>45596</v>
      </c>
      <c r="B1020" s="61"/>
      <c r="C1020" s="61"/>
      <c r="D1020" s="61"/>
      <c r="E1020" s="61"/>
      <c r="F1020" s="61"/>
      <c r="G1020" s="61"/>
      <c r="H1020" s="62"/>
      <c r="I1020" s="63">
        <f>IF($A1020="-","-",ROUND(VLOOKUP($A1020+ROUND(LEFT(I$989,1)/24,5),'[1]ОАО "АТС"'!$A$57:$F$800,3,FALSE)+HLOOKUP($DL$987,'[1]Сбытовая надбавка'!$F$5:$H$6,2,FALSE),2)+'[1]Иные услуги'!$C$6+HLOOKUP($DR$986,'[1]Услуги по передаче'!$G$5:$J$7,2,FALSE))</f>
        <v>5008.9400000000005</v>
      </c>
      <c r="J1020" s="64"/>
      <c r="K1020" s="64"/>
      <c r="L1020" s="64"/>
      <c r="M1020" s="64"/>
      <c r="N1020" s="65"/>
      <c r="O1020" s="63">
        <f>IF($A1020="-","-",ROUND(VLOOKUP($A1020+ROUND(LEFT(O$989,1)/24,5),'[1]ОАО "АТС"'!$A$57:$F$800,3,FALSE)+HLOOKUP($DL$987,'[1]Сбытовая надбавка'!$F$5:$H$6,2,FALSE),2)+'[1]Иные услуги'!$C$6+HLOOKUP($DR$986,'[1]Услуги по передаче'!$G$5:$J$7,2,FALSE))</f>
        <v>4982.99</v>
      </c>
      <c r="P1020" s="64"/>
      <c r="Q1020" s="64"/>
      <c r="R1020" s="64"/>
      <c r="S1020" s="64"/>
      <c r="T1020" s="65"/>
      <c r="U1020" s="63">
        <f>IF($A1020="-","-",ROUND(VLOOKUP($A1020+ROUND(LEFT(U$989,1)/24,5),'[1]ОАО "АТС"'!$A$57:$F$800,3,FALSE)+HLOOKUP($DL$987,'[1]Сбытовая надбавка'!$F$5:$H$6,2,FALSE),2)+'[1]Иные услуги'!$C$6+HLOOKUP($DR$986,'[1]Услуги по передаче'!$G$5:$J$7,2,FALSE))</f>
        <v>4977.3899999999994</v>
      </c>
      <c r="V1020" s="64"/>
      <c r="W1020" s="64"/>
      <c r="X1020" s="64"/>
      <c r="Y1020" s="64"/>
      <c r="Z1020" s="65"/>
      <c r="AA1020" s="63">
        <f>IF($A1020="-","-",ROUND(VLOOKUP($A1020+ROUND(LEFT(AA$989,1)/24,5),'[1]ОАО "АТС"'!$A$57:$F$800,3,FALSE)+HLOOKUP($DL$987,'[1]Сбытовая надбавка'!$F$5:$H$6,2,FALSE),2)+'[1]Иные услуги'!$C$6+HLOOKUP($DR$986,'[1]Услуги по передаче'!$G$5:$J$7,2,FALSE))</f>
        <v>4974.93</v>
      </c>
      <c r="AB1020" s="64"/>
      <c r="AC1020" s="64"/>
      <c r="AD1020" s="64"/>
      <c r="AE1020" s="64"/>
      <c r="AF1020" s="65"/>
      <c r="AG1020" s="63">
        <f>IF($A1020="-","-",ROUND(VLOOKUP($A1020+ROUND(LEFT(AG$989,1)/24,5),'[1]ОАО "АТС"'!$A$57:$F$800,3,FALSE)+HLOOKUP($DL$987,'[1]Сбытовая надбавка'!$F$5:$H$6,2,FALSE),2)+'[1]Иные услуги'!$C$6+HLOOKUP($DR$986,'[1]Услуги по передаче'!$G$5:$J$7,2,FALSE))</f>
        <v>4975.42</v>
      </c>
      <c r="AH1020" s="64"/>
      <c r="AI1020" s="64"/>
      <c r="AJ1020" s="64"/>
      <c r="AK1020" s="64"/>
      <c r="AL1020" s="65"/>
      <c r="AM1020" s="63">
        <f>IF($A1020="-","-",ROUND(VLOOKUP($A1020+ROUND(LEFT(AM$989,1)/24,5),'[1]ОАО "АТС"'!$A$57:$F$800,3,FALSE)+HLOOKUP($DL$987,'[1]Сбытовая надбавка'!$F$5:$H$6,2,FALSE),2)+'[1]Иные услуги'!$C$6+HLOOKUP($DR$986,'[1]Услуги по передаче'!$G$5:$J$7,2,FALSE))</f>
        <v>5007.92</v>
      </c>
      <c r="AN1020" s="64"/>
      <c r="AO1020" s="64"/>
      <c r="AP1020" s="64"/>
      <c r="AQ1020" s="64"/>
      <c r="AR1020" s="65"/>
      <c r="AS1020" s="63">
        <f>IF($A1020="-","-",ROUND(VLOOKUP($A1020+ROUND(LEFT(AS$989,1)/24,5),'[1]ОАО "АТС"'!$A$57:$F$800,3,FALSE)+HLOOKUP($DL$987,'[1]Сбытовая надбавка'!$F$5:$H$6,2,FALSE),2)+'[1]Иные услуги'!$C$6+HLOOKUP($DR$986,'[1]Услуги по передаче'!$G$5:$J$7,2,FALSE))</f>
        <v>5075.92</v>
      </c>
      <c r="AT1020" s="64"/>
      <c r="AU1020" s="64"/>
      <c r="AV1020" s="64"/>
      <c r="AW1020" s="64"/>
      <c r="AX1020" s="65"/>
      <c r="AY1020" s="63">
        <f>IF($A1020="-","-",ROUND(VLOOKUP($A1020+ROUND(LEFT(AY$989,1)/24,5),'[1]ОАО "АТС"'!$A$57:$F$800,3,FALSE)+HLOOKUP($DL$987,'[1]Сбытовая надбавка'!$F$5:$H$6,2,FALSE),2)+'[1]Иные услуги'!$C$6+HLOOKUP($DR$986,'[1]Услуги по передаче'!$G$5:$J$7,2,FALSE))</f>
        <v>5232.07</v>
      </c>
      <c r="AZ1020" s="64"/>
      <c r="BA1020" s="64"/>
      <c r="BB1020" s="64"/>
      <c r="BC1020" s="64"/>
      <c r="BD1020" s="65"/>
      <c r="BE1020" s="63">
        <f>IF($A1020="-","-",ROUND(VLOOKUP($A1020+ROUND(LEFT(BE$989,1)/24,5),'[1]ОАО "АТС"'!$A$57:$F$800,3,FALSE)+HLOOKUP($DL$987,'[1]Сбытовая надбавка'!$F$5:$H$6,2,FALSE),2)+'[1]Иные услуги'!$C$6+HLOOKUP($DR$986,'[1]Услуги по передаче'!$G$5:$J$7,2,FALSE))</f>
        <v>5078.43</v>
      </c>
      <c r="BF1020" s="64"/>
      <c r="BG1020" s="64"/>
      <c r="BH1020" s="64"/>
      <c r="BI1020" s="64"/>
      <c r="BJ1020" s="65"/>
      <c r="BK1020" s="63">
        <f>IF($A1020="-","-",ROUND(VLOOKUP($A1020+ROUND(LEFT(BK$989,1)/24,5),'[1]ОАО "АТС"'!$A$57:$F$800,3,FALSE)+HLOOKUP($DL$987,'[1]Сбытовая надбавка'!$F$5:$H$6,2,FALSE),2)+'[1]Иные услуги'!$C$6+HLOOKUP($DR$986,'[1]Услуги по передаче'!$G$5:$J$7,2,FALSE))</f>
        <v>5178.84</v>
      </c>
      <c r="BL1020" s="64"/>
      <c r="BM1020" s="64"/>
      <c r="BN1020" s="64"/>
      <c r="BO1020" s="64"/>
      <c r="BP1020" s="65"/>
      <c r="BQ1020" s="63">
        <f>IF($A1020="-","-",ROUND(VLOOKUP($A1020+ROUND(LEFT(BQ$989,2)/24,5),'[1]ОАО "АТС"'!$A$57:$F$800,3,FALSE)+HLOOKUP($DL$987,'[1]Сбытовая надбавка'!$F$5:$H$6,2,FALSE),2)+'[1]Иные услуги'!$C$6+HLOOKUP($DR$986,'[1]Услуги по передаче'!$G$5:$J$7,2,FALSE))</f>
        <v>5192.2800000000007</v>
      </c>
      <c r="BR1020" s="64"/>
      <c r="BS1020" s="64"/>
      <c r="BT1020" s="64"/>
      <c r="BU1020" s="64"/>
      <c r="BV1020" s="65"/>
      <c r="BW1020" s="63">
        <f>IF($A1020="-","-",ROUND(VLOOKUP($A1020+ROUND(LEFT(BW$989,2)/24,5),'[1]ОАО "АТС"'!$A$57:$F$800,3,FALSE)+HLOOKUP($DL$987,'[1]Сбытовая надбавка'!$F$5:$H$6,2,FALSE),2)+'[1]Иные услуги'!$C$6+HLOOKUP($DR$986,'[1]Услуги по передаче'!$G$5:$J$7,2,FALSE))</f>
        <v>5187.5599999999995</v>
      </c>
      <c r="BX1020" s="64"/>
      <c r="BY1020" s="64"/>
      <c r="BZ1020" s="64"/>
      <c r="CA1020" s="64"/>
      <c r="CB1020" s="65"/>
      <c r="CC1020" s="63">
        <f>IF($A1020="-","-",ROUND(VLOOKUP($A1020+ROUND(LEFT(CC$989,2)/24,5),'[1]ОАО "АТС"'!$A$57:$F$800,3,FALSE)+HLOOKUP($DL$987,'[1]Сбытовая надбавка'!$F$5:$H$6,2,FALSE),2)+'[1]Иные услуги'!$C$6+HLOOKUP($DR$986,'[1]Услуги по передаче'!$G$5:$J$7,2,FALSE))</f>
        <v>5159.4500000000007</v>
      </c>
      <c r="CD1020" s="64"/>
      <c r="CE1020" s="64"/>
      <c r="CF1020" s="64"/>
      <c r="CG1020" s="64"/>
      <c r="CH1020" s="65"/>
      <c r="CI1020" s="63">
        <f>IF($A1020="-","-",ROUND(VLOOKUP($A1020+ROUND(LEFT(CI$989,2)/24,5),'[1]ОАО "АТС"'!$A$57:$F$800,3,FALSE)+HLOOKUP($DL$987,'[1]Сбытовая надбавка'!$F$5:$H$6,2,FALSE),2)+'[1]Иные услуги'!$C$6+HLOOKUP($DR$986,'[1]Услуги по передаче'!$G$5:$J$7,2,FALSE))</f>
        <v>5165.05</v>
      </c>
      <c r="CJ1020" s="64"/>
      <c r="CK1020" s="64"/>
      <c r="CL1020" s="64"/>
      <c r="CM1020" s="64"/>
      <c r="CN1020" s="65"/>
      <c r="CO1020" s="63">
        <f>IF($A1020="-","-",ROUND(VLOOKUP($A1020+ROUND(LEFT(CO$989,2)/24,5),'[1]ОАО "АТС"'!$A$57:$F$800,3,FALSE)+HLOOKUP($DL$987,'[1]Сбытовая надбавка'!$F$5:$H$6,2,FALSE),2)+'[1]Иные услуги'!$C$6+HLOOKUP($DR$986,'[1]Услуги по передаче'!$G$5:$J$7,2,FALSE))</f>
        <v>5172.83</v>
      </c>
      <c r="CP1020" s="64"/>
      <c r="CQ1020" s="64"/>
      <c r="CR1020" s="64"/>
      <c r="CS1020" s="64"/>
      <c r="CT1020" s="65"/>
      <c r="CU1020" s="63">
        <f>IF($A1020="-","-",ROUND(VLOOKUP($A1020+ROUND(LEFT(CU$989,2)/24,5),'[1]ОАО "АТС"'!$A$57:$F$800,3,FALSE)+HLOOKUP($DL$987,'[1]Сбытовая надбавка'!$F$5:$H$6,2,FALSE),2)+'[1]Иные услуги'!$C$6+HLOOKUP($DR$986,'[1]Услуги по передаче'!$G$5:$J$7,2,FALSE))</f>
        <v>5149.75</v>
      </c>
      <c r="CV1020" s="64"/>
      <c r="CW1020" s="64"/>
      <c r="CX1020" s="64"/>
      <c r="CY1020" s="64"/>
      <c r="CZ1020" s="65"/>
      <c r="DA1020" s="63">
        <f>IF($A1020="-","-",ROUND(VLOOKUP($A1020+ROUND(LEFT(DA$989,2)/24,5),'[1]ОАО "АТС"'!$A$57:$F$800,3,FALSE)+HLOOKUP($DL$987,'[1]Сбытовая надбавка'!$F$5:$H$6,2,FALSE),2)+'[1]Иные услуги'!$C$6+HLOOKUP($DR$986,'[1]Услуги по передаче'!$G$5:$J$7,2,FALSE))</f>
        <v>5174.08</v>
      </c>
      <c r="DB1020" s="64"/>
      <c r="DC1020" s="64"/>
      <c r="DD1020" s="64"/>
      <c r="DE1020" s="64"/>
      <c r="DF1020" s="65"/>
      <c r="DG1020" s="63">
        <f>IF($A1020="-","-",ROUND(VLOOKUP($A1020+ROUND(LEFT(DG$989,2)/24,5),'[1]ОАО "АТС"'!$A$57:$F$800,3,FALSE)+HLOOKUP($DL$987,'[1]Сбытовая надбавка'!$F$5:$H$6,2,FALSE),2)+'[1]Иные услуги'!$C$6+HLOOKUP($DR$986,'[1]Услуги по передаче'!$G$5:$J$7,2,FALSE))</f>
        <v>5213.21</v>
      </c>
      <c r="DH1020" s="64"/>
      <c r="DI1020" s="64"/>
      <c r="DJ1020" s="64"/>
      <c r="DK1020" s="64"/>
      <c r="DL1020" s="65"/>
      <c r="DM1020" s="63">
        <f>IF($A1020="-","-",ROUND(VLOOKUP($A1020+ROUND(LEFT(DM$989,2)/24,5),'[1]ОАО "АТС"'!$A$57:$F$800,3,FALSE)+HLOOKUP($DL$987,'[1]Сбытовая надбавка'!$F$5:$H$6,2,FALSE),2)+'[1]Иные услуги'!$C$6+HLOOKUP($DR$986,'[1]Услуги по передаче'!$G$5:$J$7,2,FALSE))</f>
        <v>5241.83</v>
      </c>
      <c r="DN1020" s="64"/>
      <c r="DO1020" s="64"/>
      <c r="DP1020" s="64"/>
      <c r="DQ1020" s="64"/>
      <c r="DR1020" s="65"/>
      <c r="DS1020" s="63">
        <f>IF($A1020="-","-",ROUND(VLOOKUP($A1020+ROUND(LEFT(DS$989,2)/24,5),'[1]ОАО "АТС"'!$A$57:$F$800,3,FALSE)+HLOOKUP($DL$987,'[1]Сбытовая надбавка'!$F$5:$H$6,2,FALSE),2)+'[1]Иные услуги'!$C$6+HLOOKUP($DR$986,'[1]Услуги по передаче'!$G$5:$J$7,2,FALSE))</f>
        <v>5311.91</v>
      </c>
      <c r="DT1020" s="64"/>
      <c r="DU1020" s="64"/>
      <c r="DV1020" s="64"/>
      <c r="DW1020" s="64"/>
      <c r="DX1020" s="65"/>
      <c r="DY1020" s="63">
        <f>IF($A1020="-","-",ROUND(VLOOKUP($A1020+ROUND(LEFT(DY$989,2)/24,5),'[1]ОАО "АТС"'!$A$57:$F$800,3,FALSE)+HLOOKUP($DL$987,'[1]Сбытовая надбавка'!$F$5:$H$6,2,FALSE),2)+'[1]Иные услуги'!$C$6+HLOOKUP($DR$986,'[1]Услуги по передаче'!$G$5:$J$7,2,FALSE))</f>
        <v>5261.1399999999994</v>
      </c>
      <c r="DZ1020" s="64"/>
      <c r="EA1020" s="64"/>
      <c r="EB1020" s="64"/>
      <c r="EC1020" s="64"/>
      <c r="ED1020" s="65"/>
      <c r="EE1020" s="63">
        <f>IF($A1020="-","-",ROUND(VLOOKUP($A1020+ROUND(LEFT(EE$989,2)/24,5),'[1]ОАО "АТС"'!$A$57:$F$800,3,FALSE)+HLOOKUP($DL$987,'[1]Сбытовая надбавка'!$F$5:$H$6,2,FALSE),2)+'[1]Иные услуги'!$C$6+HLOOKUP($DR$986,'[1]Услуги по передаче'!$G$5:$J$7,2,FALSE))</f>
        <v>5147.66</v>
      </c>
      <c r="EF1020" s="64"/>
      <c r="EG1020" s="64"/>
      <c r="EH1020" s="64"/>
      <c r="EI1020" s="64"/>
      <c r="EJ1020" s="65"/>
      <c r="EK1020" s="63">
        <f>IF($A1020="-","-",ROUND(VLOOKUP($A1020+ROUND(LEFT(EK$989,2)/24,5),'[1]ОАО "АТС"'!$A$57:$F$800,3,FALSE)+HLOOKUP($DL$987,'[1]Сбытовая надбавка'!$F$5:$H$6,2,FALSE),2)+'[1]Иные услуги'!$C$6+HLOOKUP($DR$986,'[1]Услуги по передаче'!$G$5:$J$7,2,FALSE))</f>
        <v>5018</v>
      </c>
      <c r="EL1020" s="64"/>
      <c r="EM1020" s="64"/>
      <c r="EN1020" s="64"/>
      <c r="EO1020" s="64"/>
      <c r="EP1020" s="65"/>
      <c r="EQ1020" s="63">
        <f>IF($A1020="-","-",ROUND(VLOOKUP($A1020+ROUND(LEFT(EQ$989,2)/24,5),'[1]ОАО "АТС"'!$A$57:$F$800,3,FALSE)+HLOOKUP($DL$987,'[1]Сбытовая надбавка'!$F$5:$H$6,2,FALSE),2)+'[1]Иные услуги'!$C$6+HLOOKUP($DR$986,'[1]Услуги по передаче'!$G$5:$J$7,2,FALSE))</f>
        <v>5090.67</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45566</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4435.2299999999996</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4435.8500000000004</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4435.8500000000004</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4435.8500000000004</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4435.8500000000004</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4435.3900000000003</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4435.08</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4451.72</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4434.7299999999996</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4434.7</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4465.2299999999996</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4475.74</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4448.74</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4455.45</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4461.51</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4455.8</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4450.8999999999996</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4434.6499999999996</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4498.12</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4526.46</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4468.22</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4433.8</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4434.01</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4464.21</v>
      </c>
      <c r="ER1026" s="64"/>
      <c r="ES1026" s="64"/>
      <c r="ET1026" s="64"/>
      <c r="EU1026" s="64"/>
      <c r="EV1026" s="65"/>
    </row>
    <row r="1027" spans="1:152" s="29" customFormat="1" ht="15.75" customHeight="1" x14ac:dyDescent="0.2">
      <c r="A1027" s="60">
        <f>$A$102</f>
        <v>45567</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4439.0600000000004</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4435.3500000000004</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4435.37</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4435.37</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4435.32</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4435.2299999999996</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4434.8</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4517.0600000000004</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4434.6499999999996</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4500.58</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4522.41</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4522.0200000000004</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4499.67</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4500.75</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4510.04</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4502.2700000000004</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4491.8600000000006</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4476.97</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4550.62</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4587.33</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4520.43</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4433.71</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4433.84</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4538.99</v>
      </c>
      <c r="ER1027" s="64"/>
      <c r="ES1027" s="64"/>
      <c r="ET1027" s="64"/>
      <c r="EU1027" s="64"/>
      <c r="EV1027" s="65"/>
    </row>
    <row r="1028" spans="1:152" s="29" customFormat="1" ht="15.75" customHeight="1" x14ac:dyDescent="0.2">
      <c r="A1028" s="60">
        <f>$A$103</f>
        <v>45568</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4453.3100000000004</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4434.92</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4434.9799999999996</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4434.97</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4434.8900000000003</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4434.83</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4434.26</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4532.07</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4433.93</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4485.53</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4524.78</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4518.71</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4471.51</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4458.2</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4465.26</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4450.21</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4434.0600000000004</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4433.97</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4553.46</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4618.3100000000004</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4558.3100000000004</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4439.62</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4433.07</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4506</v>
      </c>
      <c r="ER1028" s="64"/>
      <c r="ES1028" s="64"/>
      <c r="ET1028" s="64"/>
      <c r="EU1028" s="64"/>
      <c r="EV1028" s="65"/>
    </row>
    <row r="1029" spans="1:152" s="29" customFormat="1" ht="15.75" customHeight="1" x14ac:dyDescent="0.2">
      <c r="A1029" s="60">
        <f>$A$104</f>
        <v>45569</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4439.07</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4435.1499999999996</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4435.21</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4435.22</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4435.13</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4434.8999999999996</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4434.16</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4520.99</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4434.09</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4473.6000000000004</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4506.8600000000006</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4514.6000000000004</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4481.5</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4468.1000000000004</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4468.03</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4460.28</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4444.47</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4465.54</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4582.1900000000005</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4615.62</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4580.95</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4463.2700000000004</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4432.46</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4558.54</v>
      </c>
      <c r="ER1029" s="64"/>
      <c r="ES1029" s="64"/>
      <c r="ET1029" s="64"/>
      <c r="EU1029" s="64"/>
      <c r="EV1029" s="65"/>
    </row>
    <row r="1030" spans="1:152" s="29" customFormat="1" ht="15.75" customHeight="1" x14ac:dyDescent="0.2">
      <c r="A1030" s="60">
        <f>$A$105</f>
        <v>45570</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4457.13</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4434.8600000000006</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4434.99</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4435</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4434.9400000000005</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4434.8</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4434.25</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4433.8999999999996</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4434.0200000000004</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4434.18</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4444.71</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4453.2299999999996</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4434.09</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4434.1100000000006</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4434.1400000000003</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4434.1100000000006</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4434.1100000000006</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4434.12</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4542.5600000000004</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4593.93</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4511.53</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4431.88</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4432.1900000000005</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4532.7299999999996</v>
      </c>
      <c r="ER1030" s="64"/>
      <c r="ES1030" s="64"/>
      <c r="ET1030" s="64"/>
      <c r="EU1030" s="64"/>
      <c r="EV1030" s="65"/>
    </row>
    <row r="1031" spans="1:152" s="29" customFormat="1" ht="15.75" customHeight="1" x14ac:dyDescent="0.2">
      <c r="A1031" s="60">
        <f>$A$106</f>
        <v>45571</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4457.6000000000004</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4434.88</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4434.9799999999996</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4435</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4434.96</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4434.91</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4434.25</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4434.1000000000004</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4434.07</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4434.1000000000004</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4434.16</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4434.2</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4434.1900000000005</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4434.21</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4434.2</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4434.1900000000005</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4434.2</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4433.9799999999996</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4523.57</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4586.4400000000005</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4541.67</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4432.43</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4432.32</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4496.05</v>
      </c>
      <c r="ER1031" s="64"/>
      <c r="ES1031" s="64"/>
      <c r="ET1031" s="64"/>
      <c r="EU1031" s="64"/>
      <c r="EV1031" s="65"/>
    </row>
    <row r="1032" spans="1:152" s="29" customFormat="1" ht="15.75" customHeight="1" x14ac:dyDescent="0.2">
      <c r="A1032" s="60">
        <f>$A$107</f>
        <v>45572</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4437.57</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4434.99</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4435.08</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4435.08</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4434.97</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4434.97</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4434.3</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4510.8100000000004</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4434.18</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4478.07</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4529.01</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4531.54</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4495.37</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4477.72</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4502.2299999999996</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4519.91</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4509.33</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4529.08</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4586.01</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4614.8600000000006</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4555.5</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4442.62</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4433.1499999999996</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4484.7700000000004</v>
      </c>
      <c r="ER1032" s="64"/>
      <c r="ES1032" s="64"/>
      <c r="ET1032" s="64"/>
      <c r="EU1032" s="64"/>
      <c r="EV1032" s="65"/>
    </row>
    <row r="1033" spans="1:152" s="29" customFormat="1" ht="15.75" customHeight="1" x14ac:dyDescent="0.2">
      <c r="A1033" s="60">
        <f>$A$108</f>
        <v>45573</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4435.22</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4435.2700000000004</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4435.3100000000004</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4435.32</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4435.2700000000004</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4435.1499999999996</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4434.53</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4484.03</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4434.1100000000006</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4468.9400000000005</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4514.8</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4517.57</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4483.8</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4467.91</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4491.17</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4509.08</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4503.9799999999996</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4520.21</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4575.4400000000005</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4602.8</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4543.7700000000004</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4433.25</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4433.5</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4486.6499999999996</v>
      </c>
      <c r="ER1033" s="64"/>
      <c r="ES1033" s="64"/>
      <c r="ET1033" s="64"/>
      <c r="EU1033" s="64"/>
      <c r="EV1033" s="65"/>
    </row>
    <row r="1034" spans="1:152" s="29" customFormat="1" ht="15.75" customHeight="1" x14ac:dyDescent="0.2">
      <c r="A1034" s="60">
        <f>$A$109</f>
        <v>45574</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4443.54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4435.16</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4435.2</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4435.2</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4435.18</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4437.83</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4434.1100000000006</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4539.3900000000003</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4434.13</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4501.3</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4523.53</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4521.53</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4498.46</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4499.49</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4506.7700000000004</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4501.8100000000004</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4470.4799999999996</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4477.53</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4587.2700000000004</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4633.82</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4602.62</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4506.76</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4432.17</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4572.32</v>
      </c>
      <c r="ER1034" s="64"/>
      <c r="ES1034" s="64"/>
      <c r="ET1034" s="64"/>
      <c r="EU1034" s="64"/>
      <c r="EV1034" s="65"/>
    </row>
    <row r="1035" spans="1:152" s="29" customFormat="1" ht="15.75" customHeight="1" x14ac:dyDescent="0.2">
      <c r="A1035" s="60">
        <f>$A$110</f>
        <v>45575</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4463.18</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4437.07</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4435.12</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4435.1100000000006</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4435.05</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4447.33</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4434.12</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4566.71</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4433.67</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4550.74</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4605.17</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4596.57</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4551.0200000000004</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4566.2299999999996</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4554.45</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4519.42</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4480.99</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4481.5200000000004</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4735.74</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4854.16</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4677.13</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4542.8500000000004</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4432.78</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4593.24</v>
      </c>
      <c r="ER1035" s="64"/>
      <c r="ES1035" s="64"/>
      <c r="ET1035" s="64"/>
      <c r="EU1035" s="64"/>
      <c r="EV1035" s="65"/>
    </row>
    <row r="1036" spans="1:152" s="29" customFormat="1" ht="15.75" customHeight="1" x14ac:dyDescent="0.2">
      <c r="A1036" s="60">
        <f>$A$111</f>
        <v>45576</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4460.17</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4439.96</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4435.1900000000005</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4435.18</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4435.1400000000003</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4450.04</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4443.1100000000006</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4600.88</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4434.2700000000004</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4537.84</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4561.6900000000005</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4548.37</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4511.55</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4492.8900000000003</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4512.1499999999996</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4519.6499999999996</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4500.76</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4498.0600000000004</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4606</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4671.25</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4621.5600000000004</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4532.92</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4432.4799999999996</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4567.78</v>
      </c>
      <c r="ER1036" s="64"/>
      <c r="ES1036" s="64"/>
      <c r="ET1036" s="64"/>
      <c r="EU1036" s="64"/>
      <c r="EV1036" s="65"/>
    </row>
    <row r="1037" spans="1:152" s="29" customFormat="1" ht="15.75" customHeight="1" x14ac:dyDescent="0.2">
      <c r="A1037" s="60">
        <f>$A$112</f>
        <v>45577</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4457.57</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4434.3999999999996</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4434.58</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4434.6000000000004</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4434.6000000000004</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4434.41</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4433.4799999999996</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4432.83</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4433.66</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4433.76</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4458.3600000000006</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4464.8500000000004</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4458.1100000000006</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4450.71</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4458.3900000000003</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4445.2299999999996</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4433.7299999999996</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4441.8</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4557.72</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4592.1900000000005</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4552.9799999999996</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4471.66</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4430.68</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4491.92</v>
      </c>
      <c r="ER1037" s="64"/>
      <c r="ES1037" s="64"/>
      <c r="ET1037" s="64"/>
      <c r="EU1037" s="64"/>
      <c r="EV1037" s="65"/>
    </row>
    <row r="1038" spans="1:152" s="29" customFormat="1" ht="15.75" customHeight="1" x14ac:dyDescent="0.2">
      <c r="A1038" s="60">
        <f>$A$113</f>
        <v>45578</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4440.32</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4432.1499999999996</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4434.6000000000004</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4435.8500000000004</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4435.8500000000004</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4433.3600000000006</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4434.42</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4434.1000000000004</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4434.3600000000006</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4433.93</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4433.95</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4433.92</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4433.97</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4434.03</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4434.1000000000004</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4434.1400000000003</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4434.12</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4434</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4549.5600000000004</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4603.95</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4574.58</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4469.26</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4432.4400000000005</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4491.41</v>
      </c>
      <c r="ER1038" s="64"/>
      <c r="ES1038" s="64"/>
      <c r="ET1038" s="64"/>
      <c r="EU1038" s="64"/>
      <c r="EV1038" s="65"/>
    </row>
    <row r="1039" spans="1:152" s="29" customFormat="1" ht="15.75" customHeight="1" x14ac:dyDescent="0.2">
      <c r="A1039" s="60">
        <f>$A$114</f>
        <v>45579</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4442.03</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4437.84</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4435.5600000000004</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4435.71</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4436.09</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4455.49</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4459.3900000000003</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4613.21</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4433.9799999999996</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4521.6000000000004</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4539.68</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4549.45</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4519.28</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4513.6100000000006</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4513.82</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4514.3500000000004</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4502.6900000000005</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4512.95</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4606.3600000000006</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4659.28</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4600.2299999999996</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4508.04</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4432.29</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4537.78</v>
      </c>
      <c r="ER1039" s="64"/>
      <c r="ES1039" s="64"/>
      <c r="ET1039" s="64"/>
      <c r="EU1039" s="64"/>
      <c r="EV1039" s="65"/>
    </row>
    <row r="1040" spans="1:152" s="29" customFormat="1" ht="15.75" customHeight="1" x14ac:dyDescent="0.2">
      <c r="A1040" s="60">
        <f>$A$115</f>
        <v>45580</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4454.0200000000004</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4441.7700000000004</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4437.7700000000004</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4435.8</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4436.92</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4459.17</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4463.04</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4606.66</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4433.99</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4516.57</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4535.8500000000004</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4547.3900000000003</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4515.95</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4510.42</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4510.59</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4510.8900000000003</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4497.1400000000003</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4507.8600000000006</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4598.26</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4648.95</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4596.3900000000003</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4500.3600000000006</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4432.12</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4549.09</v>
      </c>
      <c r="ER1040" s="64"/>
      <c r="ES1040" s="64"/>
      <c r="ET1040" s="64"/>
      <c r="EU1040" s="64"/>
      <c r="EV1040" s="65"/>
    </row>
    <row r="1041" spans="1:152" s="29" customFormat="1" ht="15.75" customHeight="1" x14ac:dyDescent="0.2">
      <c r="A1041" s="60">
        <f>$A$116</f>
        <v>45581</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4454.03</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4440.9799999999996</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4435.96</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4434.9799999999996</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4434.97</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4457.97</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4478.53</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4615.1100000000006</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4440.3600000000006</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4548.1499999999996</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4583.8900000000003</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4578.25</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4532.43</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4531.93</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4545.24</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4540.53</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4530.05</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4580.6000000000004</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4628.91</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4689.78</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4617.0200000000004</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4511.2</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4432.8500000000004</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4533.8999999999996</v>
      </c>
      <c r="ER1041" s="64"/>
      <c r="ES1041" s="64"/>
      <c r="ET1041" s="64"/>
      <c r="EU1041" s="64"/>
      <c r="EV1041" s="65"/>
    </row>
    <row r="1042" spans="1:152" s="29" customFormat="1" ht="15.75" customHeight="1" x14ac:dyDescent="0.2">
      <c r="A1042" s="60">
        <f>$A$117</f>
        <v>45582</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4447.97</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4439.8999999999996</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4435.7700000000004</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4435.1100000000006</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4435.1000000000004</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4455.1400000000003</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4461.0600000000004</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4572.04</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4445.37</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4536.88</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4566.04</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4559.32</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4518.87</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4520.49</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4531.38</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4525.29</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4521.79</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4581.01</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4621.6499999999996</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4677.97</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4603.45</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4509.84</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4433.28</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4522.0200000000004</v>
      </c>
      <c r="ER1042" s="64"/>
      <c r="ES1042" s="64"/>
      <c r="ET1042" s="64"/>
      <c r="EU1042" s="64"/>
      <c r="EV1042" s="65"/>
    </row>
    <row r="1043" spans="1:152" s="29" customFormat="1" ht="15.75" customHeight="1" x14ac:dyDescent="0.2">
      <c r="A1043" s="60">
        <f>$A$118</f>
        <v>45583</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4451.51</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4441.7</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4436.5</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4436.42</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4436.6499999999996</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4453.88</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4476.74</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4613.49</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4516.8900000000003</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4622.12</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4647</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4630.66</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4598.91</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4590.84</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4589.58</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4596.17</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4613.21</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4640.83</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4669.33</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4724.43</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4685.2299999999996</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4609.3999999999996</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4464.7</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4569.83</v>
      </c>
      <c r="ER1043" s="64"/>
      <c r="ES1043" s="64"/>
      <c r="ET1043" s="64"/>
      <c r="EU1043" s="64"/>
      <c r="EV1043" s="65"/>
    </row>
    <row r="1044" spans="1:152" s="29" customFormat="1" ht="15.75" customHeight="1" x14ac:dyDescent="0.2">
      <c r="A1044" s="60">
        <f>$A$119</f>
        <v>45584</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4494.76</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4455.3600000000006</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4443.1499999999996</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4440.82</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4442.6100000000006</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4465.04</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4441.3900000000003</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4517.88</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4434.46</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4499.6000000000004</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4551.8600000000006</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4557.21</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4546.1499999999996</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4535.18</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4540.96</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4535.1900000000005</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4541.1000000000004</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4585.8500000000004</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4640.1400000000003</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4687.59</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4637.51</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4557.67</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4433.79</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4585.2</v>
      </c>
      <c r="ER1044" s="64"/>
      <c r="ES1044" s="64"/>
      <c r="ET1044" s="64"/>
      <c r="EU1044" s="64"/>
      <c r="EV1044" s="65"/>
    </row>
    <row r="1045" spans="1:152" s="29" customFormat="1" ht="15.75" customHeight="1" x14ac:dyDescent="0.2">
      <c r="A1045" s="60">
        <f>$A$120</f>
        <v>45585</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4499.5600000000004</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4464.9400000000005</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4450.22</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4442.9799999999996</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4444.6100000000006</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4465.7</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4434.46</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4470.8500000000004</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4434.5</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4434.6000000000004</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4469.6400000000003</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4500</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4504.8999999999996</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4510.75</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4516.58</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4534.67</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4558.1900000000005</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4614.1000000000004</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4654.34</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4719.8500000000004</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4657.99</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4592.47</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4433.76</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4633.9400000000005</v>
      </c>
      <c r="ER1045" s="64"/>
      <c r="ES1045" s="64"/>
      <c r="ET1045" s="64"/>
      <c r="EU1045" s="64"/>
      <c r="EV1045" s="65"/>
    </row>
    <row r="1046" spans="1:152" s="29" customFormat="1" ht="15.75" customHeight="1" x14ac:dyDescent="0.2">
      <c r="A1046" s="60">
        <f>$A$121</f>
        <v>45586</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4471.62</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4448.2299999999996</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4443.1100000000006</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4442.3</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4444.43</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4478.28</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4529.3500000000004</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4672.79</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4505.71</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4607.43</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4644.6400000000003</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4652.01</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4613.57</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4611.96</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4606.08</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4604.78</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4612.6900000000005</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4668.1900000000005</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4721.78</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4773.5200000000004</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4710.33</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4618.63</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4469.75</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4624.49</v>
      </c>
      <c r="ER1046" s="64"/>
      <c r="ES1046" s="64"/>
      <c r="ET1046" s="64"/>
      <c r="EU1046" s="64"/>
      <c r="EV1046" s="65"/>
    </row>
    <row r="1047" spans="1:152" s="29" customFormat="1" ht="15.75" customHeight="1" x14ac:dyDescent="0.2">
      <c r="A1047" s="60">
        <f>$A$122</f>
        <v>45587</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4477.32</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4447.92</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4442.79</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4440.54</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4443.79</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4481.92</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4547.49</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4671.72</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4497.74</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4610.88</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4655.07</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4661.82</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4626.91</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4619.0200000000004</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4616.22</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4618.37</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4587.68</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4627.6499999999996</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4671.34</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4738.78</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4702.8100000000004</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4701.63</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4449</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4651.59</v>
      </c>
      <c r="ER1047" s="64"/>
      <c r="ES1047" s="64"/>
      <c r="ET1047" s="64"/>
      <c r="EU1047" s="64"/>
      <c r="EV1047" s="65"/>
    </row>
    <row r="1048" spans="1:152" s="29" customFormat="1" ht="15.75" customHeight="1" x14ac:dyDescent="0.2">
      <c r="A1048" s="60">
        <f>$A$123</f>
        <v>45588</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4501.13</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4465.38</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4454.03</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4451.5200000000004</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4452.1000000000004</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4486.17</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4560.8100000000004</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4685.25</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4534.97</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4633.1900000000005</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4668.8</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4658.67</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4633.32</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4633.91</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4647.3</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4624.6499999999996</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4635.17</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4670.71</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4678.67</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4725.17</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4668.34</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4554.4400000000005</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4433.6499999999996</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4588.17</v>
      </c>
      <c r="ER1048" s="64"/>
      <c r="ES1048" s="64"/>
      <c r="ET1048" s="64"/>
      <c r="EU1048" s="64"/>
      <c r="EV1048" s="65"/>
    </row>
    <row r="1049" spans="1:152" s="29" customFormat="1" ht="15.75" customHeight="1" x14ac:dyDescent="0.2">
      <c r="A1049" s="60">
        <f>$A$124</f>
        <v>45589</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4487.4799999999996</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4460.1000000000004</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4451.22</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4447.99</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4451.75</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4481.28</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4545.3600000000006</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4671.62</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4539.3100000000004</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4640.1900000000005</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4669.93</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4659.5</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4634.8600000000006</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4640.29</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4656.4400000000005</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4631.1100000000006</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4674.49</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4712.58</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4736.6100000000006</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4838.92</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4748.8100000000004</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4600.83</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4458.38</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4661.83</v>
      </c>
      <c r="ER1049" s="64"/>
      <c r="ES1049" s="64"/>
      <c r="ET1049" s="64"/>
      <c r="EU1049" s="64"/>
      <c r="EV1049" s="65"/>
    </row>
    <row r="1050" spans="1:152" s="29" customFormat="1" ht="15.75" customHeight="1" x14ac:dyDescent="0.2">
      <c r="A1050" s="60">
        <f>$A$125</f>
        <v>45590</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4480.54</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4456.33</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4451.08</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4448.43</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4451.76</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4472.49</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4517.47</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4607</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4447.7299999999996</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4601.28</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4636.4799999999996</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4624.2299999999996</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4597.2700000000004</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4600.41</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4616.55</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4590.3</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4625.3900000000003</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4656.38</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4672.8600000000006</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4717.08</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4658.26</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4528.03</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4432.99</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4570.04</v>
      </c>
      <c r="ER1050" s="64"/>
      <c r="ES1050" s="64"/>
      <c r="ET1050" s="64"/>
      <c r="EU1050" s="64"/>
      <c r="EV1050" s="65"/>
    </row>
    <row r="1051" spans="1:152" s="29" customFormat="1" ht="15.75" customHeight="1" x14ac:dyDescent="0.2">
      <c r="A1051" s="60">
        <f>$A$126</f>
        <v>45591</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4510.91</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4475.18</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4455.71</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4451.0200000000004</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4454.99</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4468.7299999999996</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4496.13</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4560.22</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4433.63</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4517.34</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4561.66</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4564.88</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4554.09</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4548.3900000000003</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4554.1000000000004</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4547.84</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4564.6100000000006</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4641.2299999999996</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4703.8500000000004</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4955.93</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4777.79</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4598.51</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4432.68</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4635.67</v>
      </c>
      <c r="ER1051" s="64"/>
      <c r="ES1051" s="64"/>
      <c r="ET1051" s="64"/>
      <c r="EU1051" s="64"/>
      <c r="EV1051" s="65"/>
    </row>
    <row r="1052" spans="1:152" s="29" customFormat="1" ht="15.75" customHeight="1" x14ac:dyDescent="0.2">
      <c r="A1052" s="60">
        <f>$A$127</f>
        <v>45592</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4538.6900000000005</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4491.2</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4466.8100000000004</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4455.26</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4455.63</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4478.68</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4454.1900000000005</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4489.8500000000004</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4433.03</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4441.3999999999996</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4506.6100000000006</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4538.6400000000003</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4544.13</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4551.74</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4558.22</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4578.0200000000004</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4617.34</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4674.84</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4721.38</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4804.47</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4753.9799999999996</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4665.6000000000004</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4483.55</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4635.1000000000004</v>
      </c>
      <c r="ER1052" s="64"/>
      <c r="ES1052" s="64"/>
      <c r="ET1052" s="64"/>
      <c r="EU1052" s="64"/>
      <c r="EV1052" s="65"/>
    </row>
    <row r="1053" spans="1:152" s="29" customFormat="1" ht="15.75" customHeight="1" x14ac:dyDescent="0.2">
      <c r="A1053" s="60">
        <f>$A$128</f>
        <v>45593</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4507.83</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4473.75</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4459.2700000000004</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4453.55</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4449.93</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4492.99</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4597.3500000000004</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4735.71</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4572.92</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4647.67</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4681.1100000000006</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4672.1400000000003</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4646.8600000000006</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4677.45</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4661.7</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4634.91</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4661.49</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4694.32</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4708.47</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4760.45</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4714.88</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4611.26</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4504.51</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4660.18</v>
      </c>
      <c r="ER1053" s="64"/>
      <c r="ES1053" s="64"/>
      <c r="ET1053" s="64"/>
      <c r="EU1053" s="64"/>
      <c r="EV1053" s="65"/>
    </row>
    <row r="1054" spans="1:152" s="29" customFormat="1" ht="15.75" customHeight="1" x14ac:dyDescent="0.2">
      <c r="A1054" s="60">
        <f>$A$129</f>
        <v>45594</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4528.4799999999996</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4469.53</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4460.66</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4465.47</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4468.8900000000003</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4507.6000000000004</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4593.6900000000005</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4699.84</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4558.7700000000004</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4663.68</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4709.09</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4692.42</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4666.42</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4665.93</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4681</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4644.9400000000005</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4678.3</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4707.8</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4727.6499999999996</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4786.25</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4739.1499999999996</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4617.6499999999996</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4475.91</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4673.0600000000004</v>
      </c>
      <c r="ER1054" s="64"/>
      <c r="ES1054" s="64"/>
      <c r="ET1054" s="64"/>
      <c r="EU1054" s="64"/>
      <c r="EV1054" s="65"/>
    </row>
    <row r="1055" spans="1:152" s="29" customFormat="1" ht="15.75" customHeight="1" x14ac:dyDescent="0.2">
      <c r="A1055" s="60">
        <f>$A$130</f>
        <v>45595</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4483.1000000000004</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4461.13</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4451.28</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4460.5200000000004</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4463.93</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4490.79</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4564.55</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4706.2700000000004</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4552.7700000000004</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4664.5</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4702.13</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4689.76</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4671.49</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4666.09</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4673.51</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4635.42</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4663.25</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4702.0200000000004</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4722.3500000000004</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4798.8</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4739.92</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4614.6499999999996</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4477.8999999999996</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4670.05</v>
      </c>
      <c r="ER1055" s="64"/>
      <c r="ES1055" s="64"/>
      <c r="ET1055" s="64"/>
      <c r="EU1055" s="64"/>
      <c r="EV1055" s="65"/>
    </row>
    <row r="1056" spans="1:152" s="29" customFormat="1" ht="15.75" customHeight="1" x14ac:dyDescent="0.2">
      <c r="A1056" s="60">
        <f>$A$131</f>
        <v>45596</v>
      </c>
      <c r="B1056" s="61"/>
      <c r="C1056" s="61"/>
      <c r="D1056" s="61"/>
      <c r="E1056" s="61"/>
      <c r="F1056" s="61"/>
      <c r="G1056" s="61"/>
      <c r="H1056" s="62"/>
      <c r="I1056" s="63">
        <f>IF($A1056="-","-",ROUND(VLOOKUP($A1056+ROUND(LEFT(I$1025,1)/24,5),'[1]ОАО "АТС"'!$A$57:$F$800,3,FALSE)+HLOOKUP($DL$1023,'[1]Сбытовая надбавка'!$F$5:$H$6,2,FALSE),2)+'[1]Иные услуги'!$C$6+HLOOKUP($DR$1022,'[1]Услуги по передаче'!$G$5:$J$7,2,FALSE))</f>
        <v>4480.49</v>
      </c>
      <c r="J1056" s="64"/>
      <c r="K1056" s="64"/>
      <c r="L1056" s="64"/>
      <c r="M1056" s="64"/>
      <c r="N1056" s="65"/>
      <c r="O1056" s="63">
        <f>IF($A1056="-","-",ROUND(VLOOKUP($A1056+ROUND(LEFT(O$1025,1)/24,5),'[1]ОАО "АТС"'!$A$57:$F$800,3,FALSE)+HLOOKUP($DL$1023,'[1]Сбытовая надбавка'!$F$5:$H$6,2,FALSE),2)+'[1]Иные услуги'!$C$6+HLOOKUP($DR$1022,'[1]Услуги по передаче'!$G$5:$J$7,2,FALSE))</f>
        <v>4454.54</v>
      </c>
      <c r="P1056" s="64"/>
      <c r="Q1056" s="64"/>
      <c r="R1056" s="64"/>
      <c r="S1056" s="64"/>
      <c r="T1056" s="65"/>
      <c r="U1056" s="63">
        <f>IF($A1056="-","-",ROUND(VLOOKUP($A1056+ROUND(LEFT(U$1025,1)/24,5),'[1]ОАО "АТС"'!$A$57:$F$800,3,FALSE)+HLOOKUP($DL$1023,'[1]Сбытовая надбавка'!$F$5:$H$6,2,FALSE),2)+'[1]Иные услуги'!$C$6+HLOOKUP($DR$1022,'[1]Услуги по передаче'!$G$5:$J$7,2,FALSE))</f>
        <v>4448.9400000000005</v>
      </c>
      <c r="V1056" s="64"/>
      <c r="W1056" s="64"/>
      <c r="X1056" s="64"/>
      <c r="Y1056" s="64"/>
      <c r="Z1056" s="65"/>
      <c r="AA1056" s="63">
        <f>IF($A1056="-","-",ROUND(VLOOKUP($A1056+ROUND(LEFT(AA$1025,1)/24,5),'[1]ОАО "АТС"'!$A$57:$F$800,3,FALSE)+HLOOKUP($DL$1023,'[1]Сбытовая надбавка'!$F$5:$H$6,2,FALSE),2)+'[1]Иные услуги'!$C$6+HLOOKUP($DR$1022,'[1]Услуги по передаче'!$G$5:$J$7,2,FALSE))</f>
        <v>4446.4799999999996</v>
      </c>
      <c r="AB1056" s="64"/>
      <c r="AC1056" s="64"/>
      <c r="AD1056" s="64"/>
      <c r="AE1056" s="64"/>
      <c r="AF1056" s="65"/>
      <c r="AG1056" s="63">
        <f>IF($A1056="-","-",ROUND(VLOOKUP($A1056+ROUND(LEFT(AG$1025,1)/24,5),'[1]ОАО "АТС"'!$A$57:$F$800,3,FALSE)+HLOOKUP($DL$1023,'[1]Сбытовая надбавка'!$F$5:$H$6,2,FALSE),2)+'[1]Иные услуги'!$C$6+HLOOKUP($DR$1022,'[1]Услуги по передаче'!$G$5:$J$7,2,FALSE))</f>
        <v>4446.97</v>
      </c>
      <c r="AH1056" s="64"/>
      <c r="AI1056" s="64"/>
      <c r="AJ1056" s="64"/>
      <c r="AK1056" s="64"/>
      <c r="AL1056" s="65"/>
      <c r="AM1056" s="63">
        <f>IF($A1056="-","-",ROUND(VLOOKUP($A1056+ROUND(LEFT(AM$1025,1)/24,5),'[1]ОАО "АТС"'!$A$57:$F$800,3,FALSE)+HLOOKUP($DL$1023,'[1]Сбытовая надбавка'!$F$5:$H$6,2,FALSE),2)+'[1]Иные услуги'!$C$6+HLOOKUP($DR$1022,'[1]Услуги по передаче'!$G$5:$J$7,2,FALSE))</f>
        <v>4479.47</v>
      </c>
      <c r="AN1056" s="64"/>
      <c r="AO1056" s="64"/>
      <c r="AP1056" s="64"/>
      <c r="AQ1056" s="64"/>
      <c r="AR1056" s="65"/>
      <c r="AS1056" s="63">
        <f>IF($A1056="-","-",ROUND(VLOOKUP($A1056+ROUND(LEFT(AS$1025,1)/24,5),'[1]ОАО "АТС"'!$A$57:$F$800,3,FALSE)+HLOOKUP($DL$1023,'[1]Сбытовая надбавка'!$F$5:$H$6,2,FALSE),2)+'[1]Иные услуги'!$C$6+HLOOKUP($DR$1022,'[1]Услуги по передаче'!$G$5:$J$7,2,FALSE))</f>
        <v>4547.47</v>
      </c>
      <c r="AT1056" s="64"/>
      <c r="AU1056" s="64"/>
      <c r="AV1056" s="64"/>
      <c r="AW1056" s="64"/>
      <c r="AX1056" s="65"/>
      <c r="AY1056" s="63">
        <f>IF($A1056="-","-",ROUND(VLOOKUP($A1056+ROUND(LEFT(AY$1025,1)/24,5),'[1]ОАО "АТС"'!$A$57:$F$800,3,FALSE)+HLOOKUP($DL$1023,'[1]Сбытовая надбавка'!$F$5:$H$6,2,FALSE),2)+'[1]Иные услуги'!$C$6+HLOOKUP($DR$1022,'[1]Услуги по передаче'!$G$5:$J$7,2,FALSE))</f>
        <v>4703.62</v>
      </c>
      <c r="AZ1056" s="64"/>
      <c r="BA1056" s="64"/>
      <c r="BB1056" s="64"/>
      <c r="BC1056" s="64"/>
      <c r="BD1056" s="65"/>
      <c r="BE1056" s="63">
        <f>IF($A1056="-","-",ROUND(VLOOKUP($A1056+ROUND(LEFT(BE$1025,1)/24,5),'[1]ОАО "АТС"'!$A$57:$F$800,3,FALSE)+HLOOKUP($DL$1023,'[1]Сбытовая надбавка'!$F$5:$H$6,2,FALSE),2)+'[1]Иные услуги'!$C$6+HLOOKUP($DR$1022,'[1]Услуги по передаче'!$G$5:$J$7,2,FALSE))</f>
        <v>4549.9799999999996</v>
      </c>
      <c r="BF1056" s="64"/>
      <c r="BG1056" s="64"/>
      <c r="BH1056" s="64"/>
      <c r="BI1056" s="64"/>
      <c r="BJ1056" s="65"/>
      <c r="BK1056" s="63">
        <f>IF($A1056="-","-",ROUND(VLOOKUP($A1056+ROUND(LEFT(BK$1025,1)/24,5),'[1]ОАО "АТС"'!$A$57:$F$800,3,FALSE)+HLOOKUP($DL$1023,'[1]Сбытовая надбавка'!$F$5:$H$6,2,FALSE),2)+'[1]Иные услуги'!$C$6+HLOOKUP($DR$1022,'[1]Услуги по передаче'!$G$5:$J$7,2,FALSE))</f>
        <v>4650.3900000000003</v>
      </c>
      <c r="BL1056" s="64"/>
      <c r="BM1056" s="64"/>
      <c r="BN1056" s="64"/>
      <c r="BO1056" s="64"/>
      <c r="BP1056" s="65"/>
      <c r="BQ1056" s="63">
        <f>IF($A1056="-","-",ROUND(VLOOKUP($A1056+ROUND(LEFT(BQ$1025,2)/24,5),'[1]ОАО "АТС"'!$A$57:$F$800,3,FALSE)+HLOOKUP($DL$1023,'[1]Сбытовая надбавка'!$F$5:$H$6,2,FALSE),2)+'[1]Иные услуги'!$C$6+HLOOKUP($DR$1022,'[1]Услуги по передаче'!$G$5:$J$7,2,FALSE))</f>
        <v>4663.83</v>
      </c>
      <c r="BR1056" s="64"/>
      <c r="BS1056" s="64"/>
      <c r="BT1056" s="64"/>
      <c r="BU1056" s="64"/>
      <c r="BV1056" s="65"/>
      <c r="BW1056" s="63">
        <f>IF($A1056="-","-",ROUND(VLOOKUP($A1056+ROUND(LEFT(BW$1025,2)/24,5),'[1]ОАО "АТС"'!$A$57:$F$800,3,FALSE)+HLOOKUP($DL$1023,'[1]Сбытовая надбавка'!$F$5:$H$6,2,FALSE),2)+'[1]Иные услуги'!$C$6+HLOOKUP($DR$1022,'[1]Услуги по передаче'!$G$5:$J$7,2,FALSE))</f>
        <v>4659.1100000000006</v>
      </c>
      <c r="BX1056" s="64"/>
      <c r="BY1056" s="64"/>
      <c r="BZ1056" s="64"/>
      <c r="CA1056" s="64"/>
      <c r="CB1056" s="65"/>
      <c r="CC1056" s="63">
        <f>IF($A1056="-","-",ROUND(VLOOKUP($A1056+ROUND(LEFT(CC$1025,2)/24,5),'[1]ОАО "АТС"'!$A$57:$F$800,3,FALSE)+HLOOKUP($DL$1023,'[1]Сбытовая надбавка'!$F$5:$H$6,2,FALSE),2)+'[1]Иные услуги'!$C$6+HLOOKUP($DR$1022,'[1]Услуги по передаче'!$G$5:$J$7,2,FALSE))</f>
        <v>4631</v>
      </c>
      <c r="CD1056" s="64"/>
      <c r="CE1056" s="64"/>
      <c r="CF1056" s="64"/>
      <c r="CG1056" s="64"/>
      <c r="CH1056" s="65"/>
      <c r="CI1056" s="63">
        <f>IF($A1056="-","-",ROUND(VLOOKUP($A1056+ROUND(LEFT(CI$1025,2)/24,5),'[1]ОАО "АТС"'!$A$57:$F$800,3,FALSE)+HLOOKUP($DL$1023,'[1]Сбытовая надбавка'!$F$5:$H$6,2,FALSE),2)+'[1]Иные услуги'!$C$6+HLOOKUP($DR$1022,'[1]Услуги по передаче'!$G$5:$J$7,2,FALSE))</f>
        <v>4636.6000000000004</v>
      </c>
      <c r="CJ1056" s="64"/>
      <c r="CK1056" s="64"/>
      <c r="CL1056" s="64"/>
      <c r="CM1056" s="64"/>
      <c r="CN1056" s="65"/>
      <c r="CO1056" s="63">
        <f>IF($A1056="-","-",ROUND(VLOOKUP($A1056+ROUND(LEFT(CO$1025,2)/24,5),'[1]ОАО "АТС"'!$A$57:$F$800,3,FALSE)+HLOOKUP($DL$1023,'[1]Сбытовая надбавка'!$F$5:$H$6,2,FALSE),2)+'[1]Иные услуги'!$C$6+HLOOKUP($DR$1022,'[1]Услуги по передаче'!$G$5:$J$7,2,FALSE))</f>
        <v>4644.38</v>
      </c>
      <c r="CP1056" s="64"/>
      <c r="CQ1056" s="64"/>
      <c r="CR1056" s="64"/>
      <c r="CS1056" s="64"/>
      <c r="CT1056" s="65"/>
      <c r="CU1056" s="63">
        <f>IF($A1056="-","-",ROUND(VLOOKUP($A1056+ROUND(LEFT(CU$1025,2)/24,5),'[1]ОАО "АТС"'!$A$57:$F$800,3,FALSE)+HLOOKUP($DL$1023,'[1]Сбытовая надбавка'!$F$5:$H$6,2,FALSE),2)+'[1]Иные услуги'!$C$6+HLOOKUP($DR$1022,'[1]Услуги по передаче'!$G$5:$J$7,2,FALSE))</f>
        <v>4621.3</v>
      </c>
      <c r="CV1056" s="64"/>
      <c r="CW1056" s="64"/>
      <c r="CX1056" s="64"/>
      <c r="CY1056" s="64"/>
      <c r="CZ1056" s="65"/>
      <c r="DA1056" s="63">
        <f>IF($A1056="-","-",ROUND(VLOOKUP($A1056+ROUND(LEFT(DA$1025,2)/24,5),'[1]ОАО "АТС"'!$A$57:$F$800,3,FALSE)+HLOOKUP($DL$1023,'[1]Сбытовая надбавка'!$F$5:$H$6,2,FALSE),2)+'[1]Иные услуги'!$C$6+HLOOKUP($DR$1022,'[1]Услуги по передаче'!$G$5:$J$7,2,FALSE))</f>
        <v>4645.63</v>
      </c>
      <c r="DB1056" s="64"/>
      <c r="DC1056" s="64"/>
      <c r="DD1056" s="64"/>
      <c r="DE1056" s="64"/>
      <c r="DF1056" s="65"/>
      <c r="DG1056" s="63">
        <f>IF($A1056="-","-",ROUND(VLOOKUP($A1056+ROUND(LEFT(DG$1025,2)/24,5),'[1]ОАО "АТС"'!$A$57:$F$800,3,FALSE)+HLOOKUP($DL$1023,'[1]Сбытовая надбавка'!$F$5:$H$6,2,FALSE),2)+'[1]Иные услуги'!$C$6+HLOOKUP($DR$1022,'[1]Услуги по передаче'!$G$5:$J$7,2,FALSE))</f>
        <v>4684.76</v>
      </c>
      <c r="DH1056" s="64"/>
      <c r="DI1056" s="64"/>
      <c r="DJ1056" s="64"/>
      <c r="DK1056" s="64"/>
      <c r="DL1056" s="65"/>
      <c r="DM1056" s="63">
        <f>IF($A1056="-","-",ROUND(VLOOKUP($A1056+ROUND(LEFT(DM$1025,2)/24,5),'[1]ОАО "АТС"'!$A$57:$F$800,3,FALSE)+HLOOKUP($DL$1023,'[1]Сбытовая надбавка'!$F$5:$H$6,2,FALSE),2)+'[1]Иные услуги'!$C$6+HLOOKUP($DR$1022,'[1]Услуги по передаче'!$G$5:$J$7,2,FALSE))</f>
        <v>4713.38</v>
      </c>
      <c r="DN1056" s="64"/>
      <c r="DO1056" s="64"/>
      <c r="DP1056" s="64"/>
      <c r="DQ1056" s="64"/>
      <c r="DR1056" s="65"/>
      <c r="DS1056" s="63">
        <f>IF($A1056="-","-",ROUND(VLOOKUP($A1056+ROUND(LEFT(DS$1025,2)/24,5),'[1]ОАО "АТС"'!$A$57:$F$800,3,FALSE)+HLOOKUP($DL$1023,'[1]Сбытовая надбавка'!$F$5:$H$6,2,FALSE),2)+'[1]Иные услуги'!$C$6+HLOOKUP($DR$1022,'[1]Услуги по передаче'!$G$5:$J$7,2,FALSE))</f>
        <v>4783.46</v>
      </c>
      <c r="DT1056" s="64"/>
      <c r="DU1056" s="64"/>
      <c r="DV1056" s="64"/>
      <c r="DW1056" s="64"/>
      <c r="DX1056" s="65"/>
      <c r="DY1056" s="63">
        <f>IF($A1056="-","-",ROUND(VLOOKUP($A1056+ROUND(LEFT(DY$1025,2)/24,5),'[1]ОАО "АТС"'!$A$57:$F$800,3,FALSE)+HLOOKUP($DL$1023,'[1]Сбытовая надбавка'!$F$5:$H$6,2,FALSE),2)+'[1]Иные услуги'!$C$6+HLOOKUP($DR$1022,'[1]Услуги по передаче'!$G$5:$J$7,2,FALSE))</f>
        <v>4732.6900000000005</v>
      </c>
      <c r="DZ1056" s="64"/>
      <c r="EA1056" s="64"/>
      <c r="EB1056" s="64"/>
      <c r="EC1056" s="64"/>
      <c r="ED1056" s="65"/>
      <c r="EE1056" s="63">
        <f>IF($A1056="-","-",ROUND(VLOOKUP($A1056+ROUND(LEFT(EE$1025,2)/24,5),'[1]ОАО "АТС"'!$A$57:$F$800,3,FALSE)+HLOOKUP($DL$1023,'[1]Сбытовая надбавка'!$F$5:$H$6,2,FALSE),2)+'[1]Иные услуги'!$C$6+HLOOKUP($DR$1022,'[1]Услуги по передаче'!$G$5:$J$7,2,FALSE))</f>
        <v>4619.21</v>
      </c>
      <c r="EF1056" s="64"/>
      <c r="EG1056" s="64"/>
      <c r="EH1056" s="64"/>
      <c r="EI1056" s="64"/>
      <c r="EJ1056" s="65"/>
      <c r="EK1056" s="63">
        <f>IF($A1056="-","-",ROUND(VLOOKUP($A1056+ROUND(LEFT(EK$1025,2)/24,5),'[1]ОАО "АТС"'!$A$57:$F$800,3,FALSE)+HLOOKUP($DL$1023,'[1]Сбытовая надбавка'!$F$5:$H$6,2,FALSE),2)+'[1]Иные услуги'!$C$6+HLOOKUP($DR$1022,'[1]Услуги по передаче'!$G$5:$J$7,2,FALSE))</f>
        <v>4489.55</v>
      </c>
      <c r="EL1056" s="64"/>
      <c r="EM1056" s="64"/>
      <c r="EN1056" s="64"/>
      <c r="EO1056" s="64"/>
      <c r="EP1056" s="65"/>
      <c r="EQ1056" s="63">
        <f>IF($A1056="-","-",ROUND(VLOOKUP($A1056+ROUND(LEFT(EQ$1025,2)/24,5),'[1]ОАО "АТС"'!$A$57:$F$800,3,FALSE)+HLOOKUP($DL$1023,'[1]Сбытовая надбавка'!$F$5:$H$6,2,FALSE),2)+'[1]Иные услуги'!$C$6+HLOOKUP($DR$1022,'[1]Услуги по передаче'!$G$5:$J$7,2,FALSE))</f>
        <v>4562.22</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45566</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4435.2299999999996</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4435.8500000000004</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4435.8500000000004</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4435.8500000000004</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4435.8500000000004</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4435.3900000000003</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4435.08</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4451.72</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4434.7299999999996</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4434.7</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4465.2299999999996</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4475.74</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4448.74</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4455.45</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4461.51</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4455.8</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4450.8999999999996</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4434.6499999999996</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4498.12</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4526.46</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4468.22</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4433.8</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4434.01</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4464.21</v>
      </c>
      <c r="ER1062" s="64"/>
      <c r="ES1062" s="64"/>
      <c r="ET1062" s="64"/>
      <c r="EU1062" s="64"/>
      <c r="EV1062" s="65"/>
    </row>
    <row r="1063" spans="1:152" s="29" customFormat="1" ht="15.75" customHeight="1" x14ac:dyDescent="0.2">
      <c r="A1063" s="60">
        <f>$A$102</f>
        <v>45567</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4439.0600000000004</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4435.3500000000004</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4435.37</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4435.37</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4435.32</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4435.2299999999996</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4434.8</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4517.0600000000004</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4434.6499999999996</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4500.58</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4522.41</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4522.0200000000004</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4499.67</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4500.75</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4510.04</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4502.2700000000004</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4491.8600000000006</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4476.97</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4550.62</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4587.33</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4520.43</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4433.71</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4433.84</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4538.99</v>
      </c>
      <c r="ER1063" s="64"/>
      <c r="ES1063" s="64"/>
      <c r="ET1063" s="64"/>
      <c r="EU1063" s="64"/>
      <c r="EV1063" s="65"/>
    </row>
    <row r="1064" spans="1:152" s="29" customFormat="1" ht="15.75" customHeight="1" x14ac:dyDescent="0.2">
      <c r="A1064" s="60">
        <f>$A$103</f>
        <v>45568</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4453.3100000000004</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4434.92</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4434.9799999999996</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4434.97</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4434.8900000000003</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4434.83</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4434.26</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4532.07</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4433.93</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4485.53</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4524.78</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4518.71</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4471.51</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4458.2</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4465.26</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4450.21</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4434.0600000000004</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4433.97</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4553.46</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4618.3100000000004</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4558.3100000000004</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4439.62</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4433.07</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4506</v>
      </c>
      <c r="ER1064" s="64"/>
      <c r="ES1064" s="64"/>
      <c r="ET1064" s="64"/>
      <c r="EU1064" s="64"/>
      <c r="EV1064" s="65"/>
    </row>
    <row r="1065" spans="1:152" s="29" customFormat="1" ht="15.75" customHeight="1" x14ac:dyDescent="0.2">
      <c r="A1065" s="60">
        <f>$A$104</f>
        <v>45569</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4439.07</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4435.1499999999996</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4435.21</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4435.22</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4435.13</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4434.8999999999996</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4434.16</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4520.99</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4434.09</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4473.6000000000004</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4506.8600000000006</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4514.6000000000004</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4481.5</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4468.1000000000004</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4468.03</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4460.28</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4444.47</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4465.54</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4582.1900000000005</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4615.62</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4580.95</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4463.2700000000004</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4432.46</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4558.54</v>
      </c>
      <c r="ER1065" s="64"/>
      <c r="ES1065" s="64"/>
      <c r="ET1065" s="64"/>
      <c r="EU1065" s="64"/>
      <c r="EV1065" s="65"/>
    </row>
    <row r="1066" spans="1:152" s="29" customFormat="1" ht="15.75" customHeight="1" x14ac:dyDescent="0.2">
      <c r="A1066" s="60">
        <f>$A$105</f>
        <v>45570</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4457.13</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4434.8600000000006</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4434.99</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4435</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4434.9400000000005</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4434.8</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4434.25</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4433.8999999999996</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4434.0200000000004</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4434.18</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4444.71</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4453.2299999999996</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4434.09</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4434.1100000000006</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4434.1400000000003</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4434.1100000000006</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4434.1100000000006</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4434.12</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4542.5600000000004</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4593.93</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4511.53</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4431.88</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4432.1900000000005</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4532.7299999999996</v>
      </c>
      <c r="ER1066" s="64"/>
      <c r="ES1066" s="64"/>
      <c r="ET1066" s="64"/>
      <c r="EU1066" s="64"/>
      <c r="EV1066" s="65"/>
    </row>
    <row r="1067" spans="1:152" s="29" customFormat="1" ht="15.75" customHeight="1" x14ac:dyDescent="0.2">
      <c r="A1067" s="60">
        <f>$A$106</f>
        <v>45571</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4457.6000000000004</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4434.88</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4434.9799999999996</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4435</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4434.96</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4434.91</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4434.25</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4434.1000000000004</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4434.07</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4434.1000000000004</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4434.16</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4434.2</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4434.1900000000005</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4434.21</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4434.2</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4434.1900000000005</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4434.2</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4433.9799999999996</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4523.57</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4586.4400000000005</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4541.67</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4432.43</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4432.32</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4496.05</v>
      </c>
      <c r="ER1067" s="64"/>
      <c r="ES1067" s="64"/>
      <c r="ET1067" s="64"/>
      <c r="EU1067" s="64"/>
      <c r="EV1067" s="65"/>
    </row>
    <row r="1068" spans="1:152" s="29" customFormat="1" ht="15.75" customHeight="1" x14ac:dyDescent="0.2">
      <c r="A1068" s="60">
        <f>$A$107</f>
        <v>45572</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4437.57</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4434.99</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4435.08</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4435.08</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4434.97</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4434.97</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4434.3</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4510.8100000000004</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4434.18</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4478.07</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4529.01</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4531.54</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4495.37</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4477.72</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4502.2299999999996</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4519.91</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4509.33</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4529.08</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4586.01</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4614.8600000000006</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4555.5</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4442.62</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4433.1499999999996</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4484.7700000000004</v>
      </c>
      <c r="ER1068" s="64"/>
      <c r="ES1068" s="64"/>
      <c r="ET1068" s="64"/>
      <c r="EU1068" s="64"/>
      <c r="EV1068" s="65"/>
    </row>
    <row r="1069" spans="1:152" s="29" customFormat="1" ht="15.75" customHeight="1" x14ac:dyDescent="0.2">
      <c r="A1069" s="60">
        <f>$A$108</f>
        <v>45573</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4435.22</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4435.2700000000004</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4435.3100000000004</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4435.32</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4435.2700000000004</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4435.1499999999996</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4434.53</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4484.03</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4434.1100000000006</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4468.9400000000005</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4514.8</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4517.57</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4483.8</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4467.91</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4491.17</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4509.08</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4503.9799999999996</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4520.21</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4575.4400000000005</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4602.8</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4543.7700000000004</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4433.25</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4433.5</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4486.6499999999996</v>
      </c>
      <c r="ER1069" s="64"/>
      <c r="ES1069" s="64"/>
      <c r="ET1069" s="64"/>
      <c r="EU1069" s="64"/>
      <c r="EV1069" s="65"/>
    </row>
    <row r="1070" spans="1:152" s="29" customFormat="1" ht="15.75" customHeight="1" x14ac:dyDescent="0.2">
      <c r="A1070" s="60">
        <f>$A$109</f>
        <v>45574</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4443.54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4435.16</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4435.2</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4435.2</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4435.18</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4437.83</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4434.1100000000006</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4539.3900000000003</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4434.13</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4501.3</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4523.53</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4521.53</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4498.46</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4499.49</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4506.7700000000004</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4501.8100000000004</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4470.4799999999996</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4477.53</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4587.2700000000004</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4633.82</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4602.62</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4506.76</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4432.17</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4572.32</v>
      </c>
      <c r="ER1070" s="64"/>
      <c r="ES1070" s="64"/>
      <c r="ET1070" s="64"/>
      <c r="EU1070" s="64"/>
      <c r="EV1070" s="65"/>
    </row>
    <row r="1071" spans="1:152" s="29" customFormat="1" ht="15.75" customHeight="1" x14ac:dyDescent="0.2">
      <c r="A1071" s="60">
        <f>$A$110</f>
        <v>45575</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4463.18</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4437.07</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4435.12</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4435.1100000000006</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4435.05</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4447.33</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4434.12</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4566.71</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4433.67</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4550.74</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4605.17</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4596.57</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4551.0200000000004</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4566.2299999999996</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4554.45</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4519.42</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4480.99</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4481.5200000000004</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4735.74</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4854.16</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4677.13</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4542.8500000000004</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4432.78</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4593.24</v>
      </c>
      <c r="ER1071" s="64"/>
      <c r="ES1071" s="64"/>
      <c r="ET1071" s="64"/>
      <c r="EU1071" s="64"/>
      <c r="EV1071" s="65"/>
    </row>
    <row r="1072" spans="1:152" s="29" customFormat="1" ht="15.75" customHeight="1" x14ac:dyDescent="0.2">
      <c r="A1072" s="60">
        <f>$A$111</f>
        <v>45576</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4460.17</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4439.96</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4435.1900000000005</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4435.18</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4435.1400000000003</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4450.04</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4443.1100000000006</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4600.88</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4434.2700000000004</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4537.84</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4561.6900000000005</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4548.37</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4511.55</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4492.8900000000003</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4512.1499999999996</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4519.6499999999996</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4500.76</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4498.0600000000004</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4606</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4671.25</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4621.5600000000004</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4532.92</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4432.4799999999996</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4567.78</v>
      </c>
      <c r="ER1072" s="64"/>
      <c r="ES1072" s="64"/>
      <c r="ET1072" s="64"/>
      <c r="EU1072" s="64"/>
      <c r="EV1072" s="65"/>
    </row>
    <row r="1073" spans="1:152" s="29" customFormat="1" ht="15.75" customHeight="1" x14ac:dyDescent="0.2">
      <c r="A1073" s="60">
        <f>$A$112</f>
        <v>45577</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4457.57</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4434.3999999999996</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4434.58</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4434.6000000000004</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4434.6000000000004</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4434.41</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4433.4799999999996</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4432.83</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4433.66</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4433.76</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4458.3600000000006</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4464.8500000000004</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4458.1100000000006</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4450.71</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4458.3900000000003</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4445.2299999999996</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4433.7299999999996</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4441.8</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4557.72</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4592.1900000000005</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4552.9799999999996</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4471.66</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4430.68</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4491.92</v>
      </c>
      <c r="ER1073" s="64"/>
      <c r="ES1073" s="64"/>
      <c r="ET1073" s="64"/>
      <c r="EU1073" s="64"/>
      <c r="EV1073" s="65"/>
    </row>
    <row r="1074" spans="1:152" s="29" customFormat="1" ht="15.75" customHeight="1" x14ac:dyDescent="0.2">
      <c r="A1074" s="60">
        <f>$A$113</f>
        <v>45578</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4440.32</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4432.1499999999996</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4434.6000000000004</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4435.8500000000004</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4435.8500000000004</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4433.3600000000006</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4434.42</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4434.1000000000004</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4434.3600000000006</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4433.93</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4433.95</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4433.92</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4433.97</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4434.03</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4434.1000000000004</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4434.1400000000003</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4434.12</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4434</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4549.5600000000004</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4603.95</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4574.58</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4469.26</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4432.4400000000005</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4491.41</v>
      </c>
      <c r="ER1074" s="64"/>
      <c r="ES1074" s="64"/>
      <c r="ET1074" s="64"/>
      <c r="EU1074" s="64"/>
      <c r="EV1074" s="65"/>
    </row>
    <row r="1075" spans="1:152" s="29" customFormat="1" ht="15.75" customHeight="1" x14ac:dyDescent="0.2">
      <c r="A1075" s="60">
        <f>$A$114</f>
        <v>45579</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4442.03</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4437.84</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4435.5600000000004</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4435.71</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4436.09</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4455.49</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4459.3900000000003</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4613.21</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4433.9799999999996</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4521.6000000000004</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4539.68</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4549.45</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4519.28</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4513.6100000000006</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4513.82</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4514.3500000000004</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4502.6900000000005</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4512.95</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4606.3600000000006</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4659.28</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4600.2299999999996</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4508.04</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4432.29</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4537.78</v>
      </c>
      <c r="ER1075" s="64"/>
      <c r="ES1075" s="64"/>
      <c r="ET1075" s="64"/>
      <c r="EU1075" s="64"/>
      <c r="EV1075" s="65"/>
    </row>
    <row r="1076" spans="1:152" s="29" customFormat="1" ht="15.75" customHeight="1" x14ac:dyDescent="0.2">
      <c r="A1076" s="60">
        <f>$A$115</f>
        <v>45580</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4454.0200000000004</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4441.7700000000004</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4437.7700000000004</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4435.8</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4436.92</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4459.17</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4463.04</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4606.66</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4433.99</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4516.57</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4535.8500000000004</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4547.3900000000003</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4515.95</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4510.42</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4510.59</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4510.8900000000003</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4497.1400000000003</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4507.8600000000006</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4598.26</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4648.95</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4596.3900000000003</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4500.3600000000006</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4432.12</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4549.09</v>
      </c>
      <c r="ER1076" s="64"/>
      <c r="ES1076" s="64"/>
      <c r="ET1076" s="64"/>
      <c r="EU1076" s="64"/>
      <c r="EV1076" s="65"/>
    </row>
    <row r="1077" spans="1:152" s="29" customFormat="1" ht="15.75" customHeight="1" x14ac:dyDescent="0.2">
      <c r="A1077" s="60">
        <f>$A$116</f>
        <v>45581</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4454.03</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4440.9799999999996</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4435.96</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4434.9799999999996</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4434.97</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4457.97</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4478.53</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4615.1100000000006</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4440.3600000000006</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4548.1499999999996</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4583.8900000000003</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4578.25</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4532.43</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4531.93</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4545.24</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4540.53</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4530.05</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4580.6000000000004</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4628.91</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4689.78</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4617.0200000000004</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4511.2</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4432.8500000000004</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4533.8999999999996</v>
      </c>
      <c r="ER1077" s="64"/>
      <c r="ES1077" s="64"/>
      <c r="ET1077" s="64"/>
      <c r="EU1077" s="64"/>
      <c r="EV1077" s="65"/>
    </row>
    <row r="1078" spans="1:152" s="29" customFormat="1" ht="15.75" customHeight="1" x14ac:dyDescent="0.2">
      <c r="A1078" s="60">
        <f>$A$117</f>
        <v>45582</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4447.97</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4439.8999999999996</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4435.7700000000004</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4435.1100000000006</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4435.1000000000004</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4455.1400000000003</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4461.0600000000004</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4572.04</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4445.37</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4536.88</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4566.04</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4559.32</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4518.87</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4520.49</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4531.38</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4525.29</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4521.79</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4581.01</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4621.6499999999996</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4677.97</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4603.45</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4509.84</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4433.28</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4522.0200000000004</v>
      </c>
      <c r="ER1078" s="64"/>
      <c r="ES1078" s="64"/>
      <c r="ET1078" s="64"/>
      <c r="EU1078" s="64"/>
      <c r="EV1078" s="65"/>
    </row>
    <row r="1079" spans="1:152" s="29" customFormat="1" ht="15.75" customHeight="1" x14ac:dyDescent="0.2">
      <c r="A1079" s="60">
        <f>$A$118</f>
        <v>45583</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4451.51</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4441.7</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4436.5</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4436.42</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4436.6499999999996</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4453.88</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4476.74</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4613.49</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4516.8900000000003</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4622.12</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4647</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4630.66</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4598.91</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4590.84</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4589.58</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4596.17</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4613.21</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4640.83</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4669.33</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4724.43</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4685.2299999999996</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4609.3999999999996</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4464.7</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4569.83</v>
      </c>
      <c r="ER1079" s="64"/>
      <c r="ES1079" s="64"/>
      <c r="ET1079" s="64"/>
      <c r="EU1079" s="64"/>
      <c r="EV1079" s="65"/>
    </row>
    <row r="1080" spans="1:152" s="29" customFormat="1" ht="15.75" customHeight="1" x14ac:dyDescent="0.2">
      <c r="A1080" s="60">
        <f>$A$119</f>
        <v>45584</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4494.76</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4455.3600000000006</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4443.1499999999996</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4440.82</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4442.6100000000006</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4465.04</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4441.3900000000003</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4517.88</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4434.46</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4499.6000000000004</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4551.8600000000006</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4557.21</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4546.1499999999996</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4535.18</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4540.96</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4535.1900000000005</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4541.1000000000004</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4585.8500000000004</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4640.1400000000003</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4687.59</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4637.51</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4557.67</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4433.79</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4585.2</v>
      </c>
      <c r="ER1080" s="64"/>
      <c r="ES1080" s="64"/>
      <c r="ET1080" s="64"/>
      <c r="EU1080" s="64"/>
      <c r="EV1080" s="65"/>
    </row>
    <row r="1081" spans="1:152" s="29" customFormat="1" ht="15.75" customHeight="1" x14ac:dyDescent="0.2">
      <c r="A1081" s="60">
        <f>$A$120</f>
        <v>45585</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4499.5600000000004</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4464.9400000000005</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4450.22</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4442.9799999999996</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4444.6100000000006</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4465.7</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4434.46</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4470.8500000000004</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4434.5</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4434.6000000000004</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4469.6400000000003</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4500</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4504.8999999999996</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4510.75</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4516.58</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4534.67</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4558.1900000000005</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4614.1000000000004</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4654.34</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4719.8500000000004</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4657.99</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4592.47</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4433.76</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4633.9400000000005</v>
      </c>
      <c r="ER1081" s="64"/>
      <c r="ES1081" s="64"/>
      <c r="ET1081" s="64"/>
      <c r="EU1081" s="64"/>
      <c r="EV1081" s="65"/>
    </row>
    <row r="1082" spans="1:152" s="29" customFormat="1" ht="15.75" customHeight="1" x14ac:dyDescent="0.2">
      <c r="A1082" s="60">
        <f>$A$121</f>
        <v>45586</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4471.62</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4448.2299999999996</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4443.1100000000006</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4442.3</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4444.43</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4478.28</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4529.3500000000004</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4672.79</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4505.71</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4607.43</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4644.6400000000003</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4652.01</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4613.57</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4611.96</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4606.08</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4604.78</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4612.6900000000005</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4668.1900000000005</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4721.78</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4773.5200000000004</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4710.33</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4618.63</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4469.75</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4624.49</v>
      </c>
      <c r="ER1082" s="64"/>
      <c r="ES1082" s="64"/>
      <c r="ET1082" s="64"/>
      <c r="EU1082" s="64"/>
      <c r="EV1082" s="65"/>
    </row>
    <row r="1083" spans="1:152" s="29" customFormat="1" ht="15.75" customHeight="1" x14ac:dyDescent="0.2">
      <c r="A1083" s="60">
        <f>$A$122</f>
        <v>45587</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4477.32</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4447.92</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4442.79</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4440.54</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4443.79</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4481.92</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4547.49</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4671.72</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4497.74</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4610.88</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4655.07</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4661.82</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4626.91</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4619.0200000000004</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4616.22</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4618.37</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4587.68</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4627.6499999999996</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4671.34</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4738.78</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4702.8100000000004</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4701.63</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4449</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4651.59</v>
      </c>
      <c r="ER1083" s="64"/>
      <c r="ES1083" s="64"/>
      <c r="ET1083" s="64"/>
      <c r="EU1083" s="64"/>
      <c r="EV1083" s="65"/>
    </row>
    <row r="1084" spans="1:152" s="29" customFormat="1" ht="15.75" customHeight="1" x14ac:dyDescent="0.2">
      <c r="A1084" s="60">
        <f>$A$123</f>
        <v>45588</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4501.13</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4465.38</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4454.03</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4451.5200000000004</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4452.1000000000004</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4486.17</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4560.8100000000004</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4685.25</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4534.97</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4633.1900000000005</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4668.8</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4658.67</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4633.32</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4633.91</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4647.3</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4624.6499999999996</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4635.17</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4670.71</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4678.67</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4725.17</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4668.34</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4554.4400000000005</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4433.6499999999996</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4588.17</v>
      </c>
      <c r="ER1084" s="64"/>
      <c r="ES1084" s="64"/>
      <c r="ET1084" s="64"/>
      <c r="EU1084" s="64"/>
      <c r="EV1084" s="65"/>
    </row>
    <row r="1085" spans="1:152" s="29" customFormat="1" ht="15.75" customHeight="1" x14ac:dyDescent="0.2">
      <c r="A1085" s="60">
        <f>$A$124</f>
        <v>45589</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4487.4799999999996</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4460.1000000000004</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4451.22</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4447.99</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4451.75</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4481.28</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4545.3600000000006</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4671.62</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4539.3100000000004</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4640.1900000000005</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4669.93</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4659.5</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4634.8600000000006</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4640.29</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4656.4400000000005</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4631.1100000000006</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4674.49</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4712.58</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4736.6100000000006</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4838.92</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4748.8100000000004</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4600.83</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4458.38</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4661.83</v>
      </c>
      <c r="ER1085" s="64"/>
      <c r="ES1085" s="64"/>
      <c r="ET1085" s="64"/>
      <c r="EU1085" s="64"/>
      <c r="EV1085" s="65"/>
    </row>
    <row r="1086" spans="1:152" s="29" customFormat="1" ht="15.75" customHeight="1" x14ac:dyDescent="0.2">
      <c r="A1086" s="60">
        <f>$A$125</f>
        <v>45590</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4480.54</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4456.33</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4451.08</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4448.43</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4451.76</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4472.49</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4517.47</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4607</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4447.7299999999996</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4601.28</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4636.4799999999996</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4624.2299999999996</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4597.2700000000004</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4600.41</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4616.55</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4590.3</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4625.3900000000003</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4656.38</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4672.8600000000006</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4717.08</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4658.26</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4528.03</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4432.99</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4570.04</v>
      </c>
      <c r="ER1086" s="64"/>
      <c r="ES1086" s="64"/>
      <c r="ET1086" s="64"/>
      <c r="EU1086" s="64"/>
      <c r="EV1086" s="65"/>
    </row>
    <row r="1087" spans="1:152" s="29" customFormat="1" ht="15.75" customHeight="1" x14ac:dyDescent="0.2">
      <c r="A1087" s="60">
        <f>$A$126</f>
        <v>45591</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4510.91</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4475.18</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4455.71</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4451.0200000000004</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4454.99</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4468.7299999999996</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4496.13</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4560.22</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4433.63</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4517.34</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4561.66</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4564.88</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4554.09</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4548.3900000000003</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4554.1000000000004</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4547.84</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4564.6100000000006</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4641.2299999999996</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4703.8500000000004</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4955.93</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4777.79</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4598.51</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4432.68</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4635.67</v>
      </c>
      <c r="ER1087" s="64"/>
      <c r="ES1087" s="64"/>
      <c r="ET1087" s="64"/>
      <c r="EU1087" s="64"/>
      <c r="EV1087" s="65"/>
    </row>
    <row r="1088" spans="1:152" s="29" customFormat="1" ht="15.75" customHeight="1" x14ac:dyDescent="0.2">
      <c r="A1088" s="60">
        <f>$A$127</f>
        <v>45592</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4538.6900000000005</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4491.2</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4466.8100000000004</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4455.26</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4455.63</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4478.68</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4454.1900000000005</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4489.8500000000004</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4433.03</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4441.3999999999996</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4506.6100000000006</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4538.6400000000003</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4544.13</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4551.74</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4558.22</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4578.0200000000004</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4617.34</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4674.84</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4721.38</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4804.47</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4753.9799999999996</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4665.6000000000004</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4483.55</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4635.1000000000004</v>
      </c>
      <c r="ER1088" s="64"/>
      <c r="ES1088" s="64"/>
      <c r="ET1088" s="64"/>
      <c r="EU1088" s="64"/>
      <c r="EV1088" s="65"/>
    </row>
    <row r="1089" spans="1:152" s="29" customFormat="1" ht="15.75" customHeight="1" x14ac:dyDescent="0.2">
      <c r="A1089" s="60">
        <f>$A$128</f>
        <v>45593</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4507.83</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4473.75</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4459.2700000000004</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4453.55</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4449.93</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4492.99</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4597.3500000000004</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4735.71</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4572.92</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4647.67</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4681.1100000000006</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4672.1400000000003</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4646.8600000000006</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4677.45</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4661.7</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4634.91</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4661.49</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4694.32</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4708.47</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4760.45</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4714.88</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4611.26</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4504.51</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4660.18</v>
      </c>
      <c r="ER1089" s="64"/>
      <c r="ES1089" s="64"/>
      <c r="ET1089" s="64"/>
      <c r="EU1089" s="64"/>
      <c r="EV1089" s="65"/>
    </row>
    <row r="1090" spans="1:152" s="29" customFormat="1" ht="15.75" customHeight="1" x14ac:dyDescent="0.2">
      <c r="A1090" s="60">
        <f>$A$129</f>
        <v>45594</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4528.4799999999996</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4469.53</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4460.66</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4465.47</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4468.8900000000003</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4507.6000000000004</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4593.6900000000005</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4699.84</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4558.7700000000004</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4663.68</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4709.09</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4692.42</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4666.42</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4665.93</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4681</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4644.9400000000005</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4678.3</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4707.8</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4727.6499999999996</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4786.25</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4739.1499999999996</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4617.6499999999996</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4475.91</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4673.0600000000004</v>
      </c>
      <c r="ER1090" s="64"/>
      <c r="ES1090" s="64"/>
      <c r="ET1090" s="64"/>
      <c r="EU1090" s="64"/>
      <c r="EV1090" s="65"/>
    </row>
    <row r="1091" spans="1:152" s="29" customFormat="1" ht="15.75" customHeight="1" x14ac:dyDescent="0.2">
      <c r="A1091" s="60">
        <f>$A$130</f>
        <v>45595</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4483.1000000000004</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4461.13</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4451.28</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4460.5200000000004</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4463.93</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4490.79</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4564.55</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4706.2700000000004</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4552.7700000000004</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4664.5</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4702.13</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4689.76</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4671.49</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4666.09</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4673.51</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4635.42</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4663.25</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4702.0200000000004</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4722.3500000000004</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4798.8</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4739.92</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4614.6499999999996</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4477.8999999999996</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4670.05</v>
      </c>
      <c r="ER1091" s="64"/>
      <c r="ES1091" s="64"/>
      <c r="ET1091" s="64"/>
      <c r="EU1091" s="64"/>
      <c r="EV1091" s="65"/>
    </row>
    <row r="1092" spans="1:152" s="29" customFormat="1" ht="15.75" customHeight="1" x14ac:dyDescent="0.2">
      <c r="A1092" s="60">
        <f>$A$131</f>
        <v>45596</v>
      </c>
      <c r="B1092" s="61"/>
      <c r="C1092" s="61"/>
      <c r="D1092" s="61"/>
      <c r="E1092" s="61"/>
      <c r="F1092" s="61"/>
      <c r="G1092" s="61"/>
      <c r="H1092" s="62"/>
      <c r="I1092" s="63">
        <f>IF($A1092="-","-",ROUND(VLOOKUP($A1092+ROUND(LEFT(I$1061,1)/24,5),'[1]ОАО "АТС"'!$A$57:$F$800,3,FALSE)+HLOOKUP($DL$1059,'[1]Сбытовая надбавка'!$F$5:$H$6,2,FALSE),2)+'[1]Иные услуги'!$C$6+HLOOKUP($DR$1058,'[1]Услуги по передаче'!$G$5:$J$7,2,FALSE))</f>
        <v>4480.49</v>
      </c>
      <c r="J1092" s="64"/>
      <c r="K1092" s="64"/>
      <c r="L1092" s="64"/>
      <c r="M1092" s="64"/>
      <c r="N1092" s="65"/>
      <c r="O1092" s="63">
        <f>IF($A1092="-","-",ROUND(VLOOKUP($A1092+ROUND(LEFT(O$1061,1)/24,5),'[1]ОАО "АТС"'!$A$57:$F$800,3,FALSE)+HLOOKUP($DL$1059,'[1]Сбытовая надбавка'!$F$5:$H$6,2,FALSE),2)+'[1]Иные услуги'!$C$6+HLOOKUP($DR$1058,'[1]Услуги по передаче'!$G$5:$J$7,2,FALSE))</f>
        <v>4454.54</v>
      </c>
      <c r="P1092" s="64"/>
      <c r="Q1092" s="64"/>
      <c r="R1092" s="64"/>
      <c r="S1092" s="64"/>
      <c r="T1092" s="65"/>
      <c r="U1092" s="63">
        <f>IF($A1092="-","-",ROUND(VLOOKUP($A1092+ROUND(LEFT(U$1061,1)/24,5),'[1]ОАО "АТС"'!$A$57:$F$800,3,FALSE)+HLOOKUP($DL$1059,'[1]Сбытовая надбавка'!$F$5:$H$6,2,FALSE),2)+'[1]Иные услуги'!$C$6+HLOOKUP($DR$1058,'[1]Услуги по передаче'!$G$5:$J$7,2,FALSE))</f>
        <v>4448.9400000000005</v>
      </c>
      <c r="V1092" s="64"/>
      <c r="W1092" s="64"/>
      <c r="X1092" s="64"/>
      <c r="Y1092" s="64"/>
      <c r="Z1092" s="65"/>
      <c r="AA1092" s="63">
        <f>IF($A1092="-","-",ROUND(VLOOKUP($A1092+ROUND(LEFT(AA$1061,1)/24,5),'[1]ОАО "АТС"'!$A$57:$F$800,3,FALSE)+HLOOKUP($DL$1059,'[1]Сбытовая надбавка'!$F$5:$H$6,2,FALSE),2)+'[1]Иные услуги'!$C$6+HLOOKUP($DR$1058,'[1]Услуги по передаче'!$G$5:$J$7,2,FALSE))</f>
        <v>4446.4799999999996</v>
      </c>
      <c r="AB1092" s="64"/>
      <c r="AC1092" s="64"/>
      <c r="AD1092" s="64"/>
      <c r="AE1092" s="64"/>
      <c r="AF1092" s="65"/>
      <c r="AG1092" s="63">
        <f>IF($A1092="-","-",ROUND(VLOOKUP($A1092+ROUND(LEFT(AG$1061,1)/24,5),'[1]ОАО "АТС"'!$A$57:$F$800,3,FALSE)+HLOOKUP($DL$1059,'[1]Сбытовая надбавка'!$F$5:$H$6,2,FALSE),2)+'[1]Иные услуги'!$C$6+HLOOKUP($DR$1058,'[1]Услуги по передаче'!$G$5:$J$7,2,FALSE))</f>
        <v>4446.97</v>
      </c>
      <c r="AH1092" s="64"/>
      <c r="AI1092" s="64"/>
      <c r="AJ1092" s="64"/>
      <c r="AK1092" s="64"/>
      <c r="AL1092" s="65"/>
      <c r="AM1092" s="63">
        <f>IF($A1092="-","-",ROUND(VLOOKUP($A1092+ROUND(LEFT(AM$1061,1)/24,5),'[1]ОАО "АТС"'!$A$57:$F$800,3,FALSE)+HLOOKUP($DL$1059,'[1]Сбытовая надбавка'!$F$5:$H$6,2,FALSE),2)+'[1]Иные услуги'!$C$6+HLOOKUP($DR$1058,'[1]Услуги по передаче'!$G$5:$J$7,2,FALSE))</f>
        <v>4479.47</v>
      </c>
      <c r="AN1092" s="64"/>
      <c r="AO1092" s="64"/>
      <c r="AP1092" s="64"/>
      <c r="AQ1092" s="64"/>
      <c r="AR1092" s="65"/>
      <c r="AS1092" s="63">
        <f>IF($A1092="-","-",ROUND(VLOOKUP($A1092+ROUND(LEFT(AS$1061,1)/24,5),'[1]ОАО "АТС"'!$A$57:$F$800,3,FALSE)+HLOOKUP($DL$1059,'[1]Сбытовая надбавка'!$F$5:$H$6,2,FALSE),2)+'[1]Иные услуги'!$C$6+HLOOKUP($DR$1058,'[1]Услуги по передаче'!$G$5:$J$7,2,FALSE))</f>
        <v>4547.47</v>
      </c>
      <c r="AT1092" s="64"/>
      <c r="AU1092" s="64"/>
      <c r="AV1092" s="64"/>
      <c r="AW1092" s="64"/>
      <c r="AX1092" s="65"/>
      <c r="AY1092" s="63">
        <f>IF($A1092="-","-",ROUND(VLOOKUP($A1092+ROUND(LEFT(AY$1061,1)/24,5),'[1]ОАО "АТС"'!$A$57:$F$800,3,FALSE)+HLOOKUP($DL$1059,'[1]Сбытовая надбавка'!$F$5:$H$6,2,FALSE),2)+'[1]Иные услуги'!$C$6+HLOOKUP($DR$1058,'[1]Услуги по передаче'!$G$5:$J$7,2,FALSE))</f>
        <v>4703.62</v>
      </c>
      <c r="AZ1092" s="64"/>
      <c r="BA1092" s="64"/>
      <c r="BB1092" s="64"/>
      <c r="BC1092" s="64"/>
      <c r="BD1092" s="65"/>
      <c r="BE1092" s="63">
        <f>IF($A1092="-","-",ROUND(VLOOKUP($A1092+ROUND(LEFT(BE$1061,1)/24,5),'[1]ОАО "АТС"'!$A$57:$F$800,3,FALSE)+HLOOKUP($DL$1059,'[1]Сбытовая надбавка'!$F$5:$H$6,2,FALSE),2)+'[1]Иные услуги'!$C$6+HLOOKUP($DR$1058,'[1]Услуги по передаче'!$G$5:$J$7,2,FALSE))</f>
        <v>4549.9799999999996</v>
      </c>
      <c r="BF1092" s="64"/>
      <c r="BG1092" s="64"/>
      <c r="BH1092" s="64"/>
      <c r="BI1092" s="64"/>
      <c r="BJ1092" s="65"/>
      <c r="BK1092" s="63">
        <f>IF($A1092="-","-",ROUND(VLOOKUP($A1092+ROUND(LEFT(BK$1061,1)/24,5),'[1]ОАО "АТС"'!$A$57:$F$800,3,FALSE)+HLOOKUP($DL$1059,'[1]Сбытовая надбавка'!$F$5:$H$6,2,FALSE),2)+'[1]Иные услуги'!$C$6+HLOOKUP($DR$1058,'[1]Услуги по передаче'!$G$5:$J$7,2,FALSE))</f>
        <v>4650.3900000000003</v>
      </c>
      <c r="BL1092" s="64"/>
      <c r="BM1092" s="64"/>
      <c r="BN1092" s="64"/>
      <c r="BO1092" s="64"/>
      <c r="BP1092" s="65"/>
      <c r="BQ1092" s="63">
        <f>IF($A1092="-","-",ROUND(VLOOKUP($A1092+ROUND(LEFT(BQ$1061,2)/24,5),'[1]ОАО "АТС"'!$A$57:$F$800,3,FALSE)+HLOOKUP($DL$1059,'[1]Сбытовая надбавка'!$F$5:$H$6,2,FALSE),2)+'[1]Иные услуги'!$C$6+HLOOKUP($DR$1058,'[1]Услуги по передаче'!$G$5:$J$7,2,FALSE))</f>
        <v>4663.83</v>
      </c>
      <c r="BR1092" s="64"/>
      <c r="BS1092" s="64"/>
      <c r="BT1092" s="64"/>
      <c r="BU1092" s="64"/>
      <c r="BV1092" s="65"/>
      <c r="BW1092" s="63">
        <f>IF($A1092="-","-",ROUND(VLOOKUP($A1092+ROUND(LEFT(BW$1061,2)/24,5),'[1]ОАО "АТС"'!$A$57:$F$800,3,FALSE)+HLOOKUP($DL$1059,'[1]Сбытовая надбавка'!$F$5:$H$6,2,FALSE),2)+'[1]Иные услуги'!$C$6+HLOOKUP($DR$1058,'[1]Услуги по передаче'!$G$5:$J$7,2,FALSE))</f>
        <v>4659.1100000000006</v>
      </c>
      <c r="BX1092" s="64"/>
      <c r="BY1092" s="64"/>
      <c r="BZ1092" s="64"/>
      <c r="CA1092" s="64"/>
      <c r="CB1092" s="65"/>
      <c r="CC1092" s="63">
        <f>IF($A1092="-","-",ROUND(VLOOKUP($A1092+ROUND(LEFT(CC$1061,2)/24,5),'[1]ОАО "АТС"'!$A$57:$F$800,3,FALSE)+HLOOKUP($DL$1059,'[1]Сбытовая надбавка'!$F$5:$H$6,2,FALSE),2)+'[1]Иные услуги'!$C$6+HLOOKUP($DR$1058,'[1]Услуги по передаче'!$G$5:$J$7,2,FALSE))</f>
        <v>4631</v>
      </c>
      <c r="CD1092" s="64"/>
      <c r="CE1092" s="64"/>
      <c r="CF1092" s="64"/>
      <c r="CG1092" s="64"/>
      <c r="CH1092" s="65"/>
      <c r="CI1092" s="63">
        <f>IF($A1092="-","-",ROUND(VLOOKUP($A1092+ROUND(LEFT(CI$1061,2)/24,5),'[1]ОАО "АТС"'!$A$57:$F$800,3,FALSE)+HLOOKUP($DL$1059,'[1]Сбытовая надбавка'!$F$5:$H$6,2,FALSE),2)+'[1]Иные услуги'!$C$6+HLOOKUP($DR$1058,'[1]Услуги по передаче'!$G$5:$J$7,2,FALSE))</f>
        <v>4636.6000000000004</v>
      </c>
      <c r="CJ1092" s="64"/>
      <c r="CK1092" s="64"/>
      <c r="CL1092" s="64"/>
      <c r="CM1092" s="64"/>
      <c r="CN1092" s="65"/>
      <c r="CO1092" s="63">
        <f>IF($A1092="-","-",ROUND(VLOOKUP($A1092+ROUND(LEFT(CO$1061,2)/24,5),'[1]ОАО "АТС"'!$A$57:$F$800,3,FALSE)+HLOOKUP($DL$1059,'[1]Сбытовая надбавка'!$F$5:$H$6,2,FALSE),2)+'[1]Иные услуги'!$C$6+HLOOKUP($DR$1058,'[1]Услуги по передаче'!$G$5:$J$7,2,FALSE))</f>
        <v>4644.38</v>
      </c>
      <c r="CP1092" s="64"/>
      <c r="CQ1092" s="64"/>
      <c r="CR1092" s="64"/>
      <c r="CS1092" s="64"/>
      <c r="CT1092" s="65"/>
      <c r="CU1092" s="63">
        <f>IF($A1092="-","-",ROUND(VLOOKUP($A1092+ROUND(LEFT(CU$1061,2)/24,5),'[1]ОАО "АТС"'!$A$57:$F$800,3,FALSE)+HLOOKUP($DL$1059,'[1]Сбытовая надбавка'!$F$5:$H$6,2,FALSE),2)+'[1]Иные услуги'!$C$6+HLOOKUP($DR$1058,'[1]Услуги по передаче'!$G$5:$J$7,2,FALSE))</f>
        <v>4621.3</v>
      </c>
      <c r="CV1092" s="64"/>
      <c r="CW1092" s="64"/>
      <c r="CX1092" s="64"/>
      <c r="CY1092" s="64"/>
      <c r="CZ1092" s="65"/>
      <c r="DA1092" s="63">
        <f>IF($A1092="-","-",ROUND(VLOOKUP($A1092+ROUND(LEFT(DA$1061,2)/24,5),'[1]ОАО "АТС"'!$A$57:$F$800,3,FALSE)+HLOOKUP($DL$1059,'[1]Сбытовая надбавка'!$F$5:$H$6,2,FALSE),2)+'[1]Иные услуги'!$C$6+HLOOKUP($DR$1058,'[1]Услуги по передаче'!$G$5:$J$7,2,FALSE))</f>
        <v>4645.63</v>
      </c>
      <c r="DB1092" s="64"/>
      <c r="DC1092" s="64"/>
      <c r="DD1092" s="64"/>
      <c r="DE1092" s="64"/>
      <c r="DF1092" s="65"/>
      <c r="DG1092" s="63">
        <f>IF($A1092="-","-",ROUND(VLOOKUP($A1092+ROUND(LEFT(DG$1061,2)/24,5),'[1]ОАО "АТС"'!$A$57:$F$800,3,FALSE)+HLOOKUP($DL$1059,'[1]Сбытовая надбавка'!$F$5:$H$6,2,FALSE),2)+'[1]Иные услуги'!$C$6+HLOOKUP($DR$1058,'[1]Услуги по передаче'!$G$5:$J$7,2,FALSE))</f>
        <v>4684.76</v>
      </c>
      <c r="DH1092" s="64"/>
      <c r="DI1092" s="64"/>
      <c r="DJ1092" s="64"/>
      <c r="DK1092" s="64"/>
      <c r="DL1092" s="65"/>
      <c r="DM1092" s="63">
        <f>IF($A1092="-","-",ROUND(VLOOKUP($A1092+ROUND(LEFT(DM$1061,2)/24,5),'[1]ОАО "АТС"'!$A$57:$F$800,3,FALSE)+HLOOKUP($DL$1059,'[1]Сбытовая надбавка'!$F$5:$H$6,2,FALSE),2)+'[1]Иные услуги'!$C$6+HLOOKUP($DR$1058,'[1]Услуги по передаче'!$G$5:$J$7,2,FALSE))</f>
        <v>4713.38</v>
      </c>
      <c r="DN1092" s="64"/>
      <c r="DO1092" s="64"/>
      <c r="DP1092" s="64"/>
      <c r="DQ1092" s="64"/>
      <c r="DR1092" s="65"/>
      <c r="DS1092" s="63">
        <f>IF($A1092="-","-",ROUND(VLOOKUP($A1092+ROUND(LEFT(DS$1061,2)/24,5),'[1]ОАО "АТС"'!$A$57:$F$800,3,FALSE)+HLOOKUP($DL$1059,'[1]Сбытовая надбавка'!$F$5:$H$6,2,FALSE),2)+'[1]Иные услуги'!$C$6+HLOOKUP($DR$1058,'[1]Услуги по передаче'!$G$5:$J$7,2,FALSE))</f>
        <v>4783.46</v>
      </c>
      <c r="DT1092" s="64"/>
      <c r="DU1092" s="64"/>
      <c r="DV1092" s="64"/>
      <c r="DW1092" s="64"/>
      <c r="DX1092" s="65"/>
      <c r="DY1092" s="63">
        <f>IF($A1092="-","-",ROUND(VLOOKUP($A1092+ROUND(LEFT(DY$1061,2)/24,5),'[1]ОАО "АТС"'!$A$57:$F$800,3,FALSE)+HLOOKUP($DL$1059,'[1]Сбытовая надбавка'!$F$5:$H$6,2,FALSE),2)+'[1]Иные услуги'!$C$6+HLOOKUP($DR$1058,'[1]Услуги по передаче'!$G$5:$J$7,2,FALSE))</f>
        <v>4732.6900000000005</v>
      </c>
      <c r="DZ1092" s="64"/>
      <c r="EA1092" s="64"/>
      <c r="EB1092" s="64"/>
      <c r="EC1092" s="64"/>
      <c r="ED1092" s="65"/>
      <c r="EE1092" s="63">
        <f>IF($A1092="-","-",ROUND(VLOOKUP($A1092+ROUND(LEFT(EE$1061,2)/24,5),'[1]ОАО "АТС"'!$A$57:$F$800,3,FALSE)+HLOOKUP($DL$1059,'[1]Сбытовая надбавка'!$F$5:$H$6,2,FALSE),2)+'[1]Иные услуги'!$C$6+HLOOKUP($DR$1058,'[1]Услуги по передаче'!$G$5:$J$7,2,FALSE))</f>
        <v>4619.21</v>
      </c>
      <c r="EF1092" s="64"/>
      <c r="EG1092" s="64"/>
      <c r="EH1092" s="64"/>
      <c r="EI1092" s="64"/>
      <c r="EJ1092" s="65"/>
      <c r="EK1092" s="63">
        <f>IF($A1092="-","-",ROUND(VLOOKUP($A1092+ROUND(LEFT(EK$1061,2)/24,5),'[1]ОАО "АТС"'!$A$57:$F$800,3,FALSE)+HLOOKUP($DL$1059,'[1]Сбытовая надбавка'!$F$5:$H$6,2,FALSE),2)+'[1]Иные услуги'!$C$6+HLOOKUP($DR$1058,'[1]Услуги по передаче'!$G$5:$J$7,2,FALSE))</f>
        <v>4489.55</v>
      </c>
      <c r="EL1092" s="64"/>
      <c r="EM1092" s="64"/>
      <c r="EN1092" s="64"/>
      <c r="EO1092" s="64"/>
      <c r="EP1092" s="65"/>
      <c r="EQ1092" s="63">
        <f>IF($A1092="-","-",ROUND(VLOOKUP($A1092+ROUND(LEFT(EQ$1061,2)/24,5),'[1]ОАО "АТС"'!$A$57:$F$800,3,FALSE)+HLOOKUP($DL$1059,'[1]Сбытовая надбавка'!$F$5:$H$6,2,FALSE),2)+'[1]Иные услуги'!$C$6+HLOOKUP($DR$1058,'[1]Услуги по передаче'!$G$5:$J$7,2,FALSE))</f>
        <v>4562.22</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45566</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5174.18</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5174.8</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5174.8</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5174.8</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5174.8</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5174.34</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5174.0300000000007</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5190.67</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5173.68</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5173.6499999999996</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5204.18</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5214.6900000000005</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5187.6900000000005</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5194.3999999999996</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5200.46</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5194.75</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5189.8500000000004</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5173.6000000000004</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5237.07</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5265.41</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5207.17</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5172.75</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5172.96</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5203.16</v>
      </c>
      <c r="ER1098" s="64"/>
      <c r="ES1098" s="64"/>
      <c r="ET1098" s="64"/>
      <c r="EU1098" s="64"/>
      <c r="EV1098" s="65"/>
    </row>
    <row r="1099" spans="1:152" s="29" customFormat="1" ht="15.75" customHeight="1" x14ac:dyDescent="0.2">
      <c r="A1099" s="60">
        <f>$A$102</f>
        <v>45567</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5178.01</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5174.3</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5174.32</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5174.32</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5174.2700000000004</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5174.18</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5173.75</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5256.01</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5173.6000000000004</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5239.5300000000007</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5261.3600000000006</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5260.97</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5238.62</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5239.7000000000007</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5248.99</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5241.22</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5230.8099999999995</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5215.92</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5289.57</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5326.2800000000007</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5259.38</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5172.66</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5172.79</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5277.9400000000005</v>
      </c>
      <c r="ER1099" s="64"/>
      <c r="ES1099" s="64"/>
      <c r="ET1099" s="64"/>
      <c r="EU1099" s="64"/>
      <c r="EV1099" s="65"/>
    </row>
    <row r="1100" spans="1:152" s="29" customFormat="1" ht="15.75" customHeight="1" x14ac:dyDescent="0.2">
      <c r="A1100" s="60">
        <f>$A$103</f>
        <v>45568</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5192.26</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5173.87</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5173.93</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5173.92</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5173.84</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5173.7800000000007</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5173.21</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5271.02</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5172.88</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5224.4799999999996</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5263.73</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5257.66</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5210.46</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5197.1499999999996</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5204.21</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5189.16</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5173.01</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5172.92</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5292.41</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5357.26</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5297.26</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5178.57</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5172.0200000000004</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5244.9500000000007</v>
      </c>
      <c r="ER1100" s="64"/>
      <c r="ES1100" s="64"/>
      <c r="ET1100" s="64"/>
      <c r="EU1100" s="64"/>
      <c r="EV1100" s="65"/>
    </row>
    <row r="1101" spans="1:152" s="29" customFormat="1" ht="15.75" customHeight="1" x14ac:dyDescent="0.2">
      <c r="A1101" s="60">
        <f>$A$104</f>
        <v>45569</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5178.0200000000004</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5174.1000000000004</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5174.16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5174.17</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5174.08</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5173.8500000000004</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5173.1100000000006</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5259.9400000000005</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5173.04</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5212.55</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5245.8099999999995</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5253.55</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5220.4500000000007</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5207.05</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5206.9799999999996</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5199.2299999999996</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5183.42</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5204.49</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5321.1399999999994</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5354.57</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5319.9</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5202.22</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5171.41</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5297.49</v>
      </c>
      <c r="ER1101" s="64"/>
      <c r="ES1101" s="64"/>
      <c r="ET1101" s="64"/>
      <c r="EU1101" s="64"/>
      <c r="EV1101" s="65"/>
    </row>
    <row r="1102" spans="1:152" s="29" customFormat="1" ht="15.75" customHeight="1" x14ac:dyDescent="0.2">
      <c r="A1102" s="60">
        <f>$A$105</f>
        <v>45570</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5196.08</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5173.8099999999995</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5173.9400000000005</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5173.9500000000007</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5173.8899999999994</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5173.75</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5173.2000000000007</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5172.8500000000004</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5172.97</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5173.13</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5183.66</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5192.18</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5173.04</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5173.0599999999995</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5173.09</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5173.0599999999995</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5173.0599999999995</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5173.07</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5281.51</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5332.88</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5250.48</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5170.83</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5171.1399999999994</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5271.68</v>
      </c>
      <c r="ER1102" s="64"/>
      <c r="ES1102" s="64"/>
      <c r="ET1102" s="64"/>
      <c r="EU1102" s="64"/>
      <c r="EV1102" s="65"/>
    </row>
    <row r="1103" spans="1:152" s="29" customFormat="1" ht="15.75" customHeight="1" x14ac:dyDescent="0.2">
      <c r="A1103" s="60">
        <f>$A$106</f>
        <v>45571</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5196.55</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5173.83</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5173.93</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5173.9500000000007</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5173.91</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5173.8600000000006</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5173.2000000000007</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5173.05</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5173.0200000000004</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5173.05</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5173.1100000000006</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5173.1499999999996</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5173.1399999999994</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5173.16</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5173.1499999999996</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5173.1399999999994</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5173.1499999999996</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5172.93</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5262.52</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5325.3899999999994</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5280.62</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5171.38</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5171.2700000000004</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5235</v>
      </c>
      <c r="ER1103" s="64"/>
      <c r="ES1103" s="64"/>
      <c r="ET1103" s="64"/>
      <c r="EU1103" s="64"/>
      <c r="EV1103" s="65"/>
    </row>
    <row r="1104" spans="1:152" s="29" customFormat="1" ht="15.75" customHeight="1" x14ac:dyDescent="0.2">
      <c r="A1104" s="60">
        <f>$A$107</f>
        <v>45572</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5176.5200000000004</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5173.9400000000005</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5174.0300000000007</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5174.0300000000007</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5173.92</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5173.92</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5173.25</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5249.76</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5173.13</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5217.0200000000004</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5267.96</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5270.49</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5234.32</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5216.67</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5241.18</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5258.8600000000006</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5248.2800000000007</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5268.0300000000007</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5324.96</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5353.8099999999995</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5294.4500000000007</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5181.57</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5172.1000000000004</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5223.72</v>
      </c>
      <c r="ER1104" s="64"/>
      <c r="ES1104" s="64"/>
      <c r="ET1104" s="64"/>
      <c r="EU1104" s="64"/>
      <c r="EV1104" s="65"/>
    </row>
    <row r="1105" spans="1:152" s="29" customFormat="1" ht="15.75" customHeight="1" x14ac:dyDescent="0.2">
      <c r="A1105" s="60">
        <f>$A$108</f>
        <v>45573</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5174.17</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5174.22</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5174.26</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5174.2700000000004</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5174.22</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5174.1000000000004</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5173.4799999999996</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5222.9799999999996</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5173.0599999999995</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5207.8899999999994</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5253.75</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5256.52</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5222.75</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5206.8600000000006</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5230.12</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5248.0300000000007</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5242.93</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5259.16</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5314.3899999999994</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5341.75</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5282.72</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5172.2000000000007</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5172.4500000000007</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5225.6000000000004</v>
      </c>
      <c r="ER1105" s="64"/>
      <c r="ES1105" s="64"/>
      <c r="ET1105" s="64"/>
      <c r="EU1105" s="64"/>
      <c r="EV1105" s="65"/>
    </row>
    <row r="1106" spans="1:152" s="29" customFormat="1" ht="15.75" customHeight="1" x14ac:dyDescent="0.2">
      <c r="A1106" s="60">
        <f>$A$109</f>
        <v>45574</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5182.49</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5174.1100000000006</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5174.1499999999996</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5174.1499999999996</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5174.13</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5176.7800000000007</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5173.0599999999995</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5278.34</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5173.08</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5240.25</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5262.48</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5260.48</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5237.41</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5238.4400000000005</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5245.72</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5240.76</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5209.43</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5216.4799999999996</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5326.22</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5372.77</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5341.57</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5245.71</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5171.12</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5311.27</v>
      </c>
      <c r="ER1106" s="64"/>
      <c r="ES1106" s="64"/>
      <c r="ET1106" s="64"/>
      <c r="EU1106" s="64"/>
      <c r="EV1106" s="65"/>
    </row>
    <row r="1107" spans="1:152" s="29" customFormat="1" ht="15.75" customHeight="1" x14ac:dyDescent="0.2">
      <c r="A1107" s="60">
        <f>$A$110</f>
        <v>45575</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5202.13</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5176.0200000000004</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5174.07</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5174.0599999999995</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5174</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5186.2800000000007</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5173.07</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5305.66</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5172.62</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5289.6900000000005</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5344.12</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5335.52</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5289.97</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5305.18</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5293.4</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5258.37</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5219.9400000000005</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5220.47</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5474.6900000000005</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5593.1100000000006</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5416.08</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5281.8</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5171.7299999999996</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5332.1900000000005</v>
      </c>
      <c r="ER1107" s="64"/>
      <c r="ES1107" s="64"/>
      <c r="ET1107" s="64"/>
      <c r="EU1107" s="64"/>
      <c r="EV1107" s="65"/>
    </row>
    <row r="1108" spans="1:152" s="29" customFormat="1" ht="15.75" customHeight="1" x14ac:dyDescent="0.2">
      <c r="A1108" s="60">
        <f>$A$111</f>
        <v>45576</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5199.12</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5178.91</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5174.1399999999994</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5174.13</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5174.09</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5188.99</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5182.0599999999995</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5339.83</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5173.22</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5276.79</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5300.6399999999994</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5287.32</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5250.5</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5231.84</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5251.1</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5258.6</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5239.71</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5237.01</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5344.9500000000007</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5410.2000000000007</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5360.51</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5271.87</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5171.43</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5306.73</v>
      </c>
      <c r="ER1108" s="64"/>
      <c r="ES1108" s="64"/>
      <c r="ET1108" s="64"/>
      <c r="EU1108" s="64"/>
      <c r="EV1108" s="65"/>
    </row>
    <row r="1109" spans="1:152" s="29" customFormat="1" ht="15.75" customHeight="1" x14ac:dyDescent="0.2">
      <c r="A1109" s="60">
        <f>$A$112</f>
        <v>45577</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5196.5200000000004</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5173.3500000000004</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5173.5300000000007</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5173.55</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5173.55</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5173.3600000000006</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5172.43</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5171.7800000000007</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5172.6100000000006</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5172.71</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5197.3099999999995</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5203.8</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5197.0599999999995</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5189.66</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5197.34</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5184.18</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5172.68</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5180.75</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5296.67</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5331.1399999999994</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5291.93</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5210.6100000000006</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5169.63</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5230.87</v>
      </c>
      <c r="ER1109" s="64"/>
      <c r="ES1109" s="64"/>
      <c r="ET1109" s="64"/>
      <c r="EU1109" s="64"/>
      <c r="EV1109" s="65"/>
    </row>
    <row r="1110" spans="1:152" s="29" customFormat="1" ht="15.75" customHeight="1" x14ac:dyDescent="0.2">
      <c r="A1110" s="60">
        <f>$A$113</f>
        <v>45578</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5179.2700000000004</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5171.1000000000004</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5173.55</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5174.8</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5174.8</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5172.3099999999995</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5173.37</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5173.05</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5173.3099999999995</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5172.88</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5172.8999999999996</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5172.87</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5172.92</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5172.9799999999996</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5173.05</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5173.09</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5173.07</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5172.9500000000007</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5288.51</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5342.9</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5313.5300000000007</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5208.21</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5171.3899999999994</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5230.3600000000006</v>
      </c>
      <c r="ER1110" s="64"/>
      <c r="ES1110" s="64"/>
      <c r="ET1110" s="64"/>
      <c r="EU1110" s="64"/>
      <c r="EV1110" s="65"/>
    </row>
    <row r="1111" spans="1:152" s="29" customFormat="1" ht="15.75" customHeight="1" x14ac:dyDescent="0.2">
      <c r="A1111" s="60">
        <f>$A$114</f>
        <v>45579</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5180.9799999999996</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5176.79</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5174.51</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5174.66</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5175.04</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5194.4400000000005</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5198.34</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5352.16</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5172.93</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5260.55</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5278.63</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5288.4</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5258.23</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5252.5599999999995</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5252.77</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5253.3</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5241.6399999999994</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5251.9</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5345.3099999999995</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5398.23</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5339.18</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5246.99</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5171.24</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5276.73</v>
      </c>
      <c r="ER1111" s="64"/>
      <c r="ES1111" s="64"/>
      <c r="ET1111" s="64"/>
      <c r="EU1111" s="64"/>
      <c r="EV1111" s="65"/>
    </row>
    <row r="1112" spans="1:152" s="29" customFormat="1" ht="15.75" customHeight="1" x14ac:dyDescent="0.2">
      <c r="A1112" s="60">
        <f>$A$115</f>
        <v>45580</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5192.97</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5180.72</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5176.72</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5174.75</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5175.87</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5198.12</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5201.99</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5345.6100000000006</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5172.9400000000005</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5255.52</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5274.8</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5286.34</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5254.9</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5249.37</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5249.54</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5249.84</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5236.09</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5246.8099999999995</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5337.21</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5387.9</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5335.34</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5239.3099999999995</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5171.07</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5288.04</v>
      </c>
      <c r="ER1112" s="64"/>
      <c r="ES1112" s="64"/>
      <c r="ET1112" s="64"/>
      <c r="EU1112" s="64"/>
      <c r="EV1112" s="65"/>
    </row>
    <row r="1113" spans="1:152" s="29" customFormat="1" ht="15.75" customHeight="1" x14ac:dyDescent="0.2">
      <c r="A1113" s="60">
        <f>$A$116</f>
        <v>45581</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5192.9799999999996</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5179.93</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5174.91</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5173.93</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5173.92</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5196.92</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5217.4799999999996</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5354.0599999999995</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5179.3099999999995</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5287.1</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5322.84</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5317.2000000000007</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5271.38</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5270.88</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5284.1900000000005</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5279.48</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5269</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5319.55</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5367.8600000000006</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5428.73</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5355.97</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5250.15</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5171.8</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5272.85</v>
      </c>
      <c r="ER1113" s="64"/>
      <c r="ES1113" s="64"/>
      <c r="ET1113" s="64"/>
      <c r="EU1113" s="64"/>
      <c r="EV1113" s="65"/>
    </row>
    <row r="1114" spans="1:152" s="29" customFormat="1" ht="15.75" customHeight="1" x14ac:dyDescent="0.2">
      <c r="A1114" s="60">
        <f>$A$117</f>
        <v>45582</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5186.92</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5178.8500000000004</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5174.72</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5174.0599999999995</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5174.05</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5194.09</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5200.01</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5310.99</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5184.32</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5275.83</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5304.99</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5298.27</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5257.82</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5259.4400000000005</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5270.33</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5264.24</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5260.74</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5319.96</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5360.6</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5416.92</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5342.4</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5248.79</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5172.2299999999996</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5260.97</v>
      </c>
      <c r="ER1114" s="64"/>
      <c r="ES1114" s="64"/>
      <c r="ET1114" s="64"/>
      <c r="EU1114" s="64"/>
      <c r="EV1114" s="65"/>
    </row>
    <row r="1115" spans="1:152" s="29" customFormat="1" ht="15.75" customHeight="1" x14ac:dyDescent="0.2">
      <c r="A1115" s="60">
        <f>$A$118</f>
        <v>45583</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5190.46</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5180.6499999999996</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5175.4500000000007</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5175.37</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5175.6000000000004</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5192.83</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5215.6900000000005</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5352.4400000000005</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5255.84</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5361.07</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5385.9500000000007</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5369.6100000000006</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5337.8600000000006</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5329.79</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5328.5300000000007</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5335.12</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5352.16</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5379.7800000000007</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5408.2800000000007</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5463.38</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5424.18</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5348.35</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5203.6499999999996</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5308.7800000000007</v>
      </c>
      <c r="ER1115" s="64"/>
      <c r="ES1115" s="64"/>
      <c r="ET1115" s="64"/>
      <c r="EU1115" s="64"/>
      <c r="EV1115" s="65"/>
    </row>
    <row r="1116" spans="1:152" s="29" customFormat="1" ht="15.75" customHeight="1" x14ac:dyDescent="0.2">
      <c r="A1116" s="60">
        <f>$A$119</f>
        <v>45584</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5233.71</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5194.3099999999995</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5182.1000000000004</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5179.7700000000004</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5181.5599999999995</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5203.99</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5180.34</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5256.83</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5173.41</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5238.55</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5290.8099999999995</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5296.16</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5285.1</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5274.13</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5279.91</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5274.1399999999994</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5280.05</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5324.8</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5379.09</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5426.54</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5376.46</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5296.62</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5172.74</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5324.15</v>
      </c>
      <c r="ER1116" s="64"/>
      <c r="ES1116" s="64"/>
      <c r="ET1116" s="64"/>
      <c r="EU1116" s="64"/>
      <c r="EV1116" s="65"/>
    </row>
    <row r="1117" spans="1:152" s="29" customFormat="1" ht="15.75" customHeight="1" x14ac:dyDescent="0.2">
      <c r="A1117" s="60">
        <f>$A$120</f>
        <v>45585</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5238.51</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5203.8899999999994</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5189.17</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5181.93</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5183.5599999999995</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5204.6499999999996</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5173.41</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5209.8</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5173.4500000000007</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5173.55</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5208.59</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5238.9500000000007</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5243.85</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5249.7000000000007</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5255.5300000000007</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5273.62</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5297.1399999999994</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5353.05</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5393.29</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5458.8</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5396.9400000000005</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5331.42</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5172.71</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5372.8899999999994</v>
      </c>
      <c r="ER1117" s="64"/>
      <c r="ES1117" s="64"/>
      <c r="ET1117" s="64"/>
      <c r="EU1117" s="64"/>
      <c r="EV1117" s="65"/>
    </row>
    <row r="1118" spans="1:152" s="29" customFormat="1" ht="15.75" customHeight="1" x14ac:dyDescent="0.2">
      <c r="A1118" s="60">
        <f>$A$121</f>
        <v>45586</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5210.57</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5187.18</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5182.0599999999995</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5181.25</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5183.38</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5217.2299999999996</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5268.3</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5411.74</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5244.66</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5346.38</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5383.59</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5390.96</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5352.52</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5350.91</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5345.0300000000007</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5343.73</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5351.6399999999994</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5407.1399999999994</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5460.73</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5512.47</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5449.2800000000007</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5357.58</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5208.7000000000007</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5363.4400000000005</v>
      </c>
      <c r="ER1118" s="64"/>
      <c r="ES1118" s="64"/>
      <c r="ET1118" s="64"/>
      <c r="EU1118" s="64"/>
      <c r="EV1118" s="65"/>
    </row>
    <row r="1119" spans="1:152" s="29" customFormat="1" ht="15.75" customHeight="1" x14ac:dyDescent="0.2">
      <c r="A1119" s="60">
        <f>$A$122</f>
        <v>45587</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5216.2700000000004</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5186.87</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5181.74</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5179.49</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5182.74</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5220.87</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5286.4400000000005</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5410.67</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5236.6900000000005</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5349.83</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5394.02</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5400.77</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5365.8600000000006</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5357.97</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5355.17</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5357.32</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5326.63</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5366.6</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5410.29</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5477.73</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5441.76</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5440.58</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5187.9500000000007</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5390.54</v>
      </c>
      <c r="ER1119" s="64"/>
      <c r="ES1119" s="64"/>
      <c r="ET1119" s="64"/>
      <c r="EU1119" s="64"/>
      <c r="EV1119" s="65"/>
    </row>
    <row r="1120" spans="1:152" s="29" customFormat="1" ht="15.75" customHeight="1" x14ac:dyDescent="0.2">
      <c r="A1120" s="60">
        <f>$A$123</f>
        <v>45588</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5240.08</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5204.33</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5192.9799999999996</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5190.47</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5191.05</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5225.12</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5299.76</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5424.2000000000007</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5273.92</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5372.1399999999994</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5407.75</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5397.62</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5372.27</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5372.8600000000006</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5386.25</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5363.6</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5374.12</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5409.66</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5417.62</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5464.12</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5407.29</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5293.3899999999994</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5172.6000000000004</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5327.12</v>
      </c>
      <c r="ER1120" s="64"/>
      <c r="ES1120" s="64"/>
      <c r="ET1120" s="64"/>
      <c r="EU1120" s="64"/>
      <c r="EV1120" s="65"/>
    </row>
    <row r="1121" spans="1:152" s="29" customFormat="1" ht="15.75" customHeight="1" x14ac:dyDescent="0.2">
      <c r="A1121" s="60">
        <f>$A$124</f>
        <v>45589</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5226.43</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5199.05</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5190.17</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5186.9400000000005</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5190.7000000000007</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5220.2299999999996</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5284.3099999999995</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5410.57</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5278.26</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5379.1399999999994</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5408.88</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5398.4500000000007</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5373.8099999999995</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5379.24</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5395.3899999999994</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5370.0599999999995</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5413.4400000000005</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5451.5300000000007</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5475.5599999999995</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5577.87</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5487.76</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5339.7800000000007</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5197.33</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5400.7800000000007</v>
      </c>
      <c r="ER1121" s="64"/>
      <c r="ES1121" s="64"/>
      <c r="ET1121" s="64"/>
      <c r="EU1121" s="64"/>
      <c r="EV1121" s="65"/>
    </row>
    <row r="1122" spans="1:152" s="29" customFormat="1" ht="15.75" customHeight="1" x14ac:dyDescent="0.2">
      <c r="A1122" s="60">
        <f>$A$125</f>
        <v>45590</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5219.49</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5195.2800000000007</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5190.0300000000007</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5187.38</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5190.71</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5211.4400000000005</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5256.42</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5345.9500000000007</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5186.68</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5340.23</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5375.43</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5363.18</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5336.22</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5339.3600000000006</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5355.5</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5329.25</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5364.34</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5395.33</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5411.8099999999995</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5456.0300000000007</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5397.21</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5266.98</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5171.9400000000005</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5308.99</v>
      </c>
      <c r="ER1122" s="64"/>
      <c r="ES1122" s="64"/>
      <c r="ET1122" s="64"/>
      <c r="EU1122" s="64"/>
      <c r="EV1122" s="65"/>
    </row>
    <row r="1123" spans="1:152" s="29" customFormat="1" ht="15.75" customHeight="1" x14ac:dyDescent="0.2">
      <c r="A1123" s="60">
        <f>$A$126</f>
        <v>45591</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5249.8600000000006</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5214.13</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5194.66</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5189.97</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5193.9400000000005</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5207.68</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5235.08</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5299.17</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5172.58</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5256.29</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5300.6100000000006</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5303.83</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5293.04</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5287.34</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5293.05</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5286.79</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5303.5599999999995</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5380.18</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5442.8</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5694.88</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5516.74</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5337.46</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5171.63</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5374.62</v>
      </c>
      <c r="ER1123" s="64"/>
      <c r="ES1123" s="64"/>
      <c r="ET1123" s="64"/>
      <c r="EU1123" s="64"/>
      <c r="EV1123" s="65"/>
    </row>
    <row r="1124" spans="1:152" s="29" customFormat="1" ht="15.75" customHeight="1" x14ac:dyDescent="0.2">
      <c r="A1124" s="60">
        <f>$A$127</f>
        <v>45592</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5277.6399999999994</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5230.1499999999996</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5205.76</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5194.21</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5194.58</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5217.63</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5193.1399999999994</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5228.8</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5171.9799999999996</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5180.3500000000004</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5245.5599999999995</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5277.59</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5283.08</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5290.6900000000005</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5297.17</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5316.97</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5356.29</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5413.79</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5460.33</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5543.42</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5492.93</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5404.55</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5222.5</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5374.05</v>
      </c>
      <c r="ER1124" s="64"/>
      <c r="ES1124" s="64"/>
      <c r="ET1124" s="64"/>
      <c r="EU1124" s="64"/>
      <c r="EV1124" s="65"/>
    </row>
    <row r="1125" spans="1:152" s="29" customFormat="1" ht="15.75" customHeight="1" x14ac:dyDescent="0.2">
      <c r="A1125" s="60">
        <f>$A$128</f>
        <v>45593</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5246.7800000000007</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5212.7000000000007</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5198.22</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5192.5</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5188.88</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5231.9400000000005</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5336.3</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5474.66</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5311.87</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5386.62</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5420.0599999999995</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5411.09</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5385.8099999999995</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5416.4</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5400.65</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5373.8600000000006</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5400.4400000000005</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5433.27</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5447.42</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5499.4</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5453.83</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5350.21</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5243.46</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5399.13</v>
      </c>
      <c r="ER1125" s="64"/>
      <c r="ES1125" s="64"/>
      <c r="ET1125" s="64"/>
      <c r="EU1125" s="64"/>
      <c r="EV1125" s="65"/>
    </row>
    <row r="1126" spans="1:152" s="29" customFormat="1" ht="15.75" customHeight="1" x14ac:dyDescent="0.2">
      <c r="A1126" s="60">
        <f>$A$129</f>
        <v>45594</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5267.43</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5208.4799999999996</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5199.6100000000006</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5204.42</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5207.84</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5246.55</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5332.6399999999994</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5438.79</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5297.72</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5402.63</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5448.04</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5431.37</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5405.37</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5404.88</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5419.9500000000007</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5383.8899999999994</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5417.25</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5446.75</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5466.6</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5525.2000000000007</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5478.1</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5356.6</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5214.8600000000006</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5412.01</v>
      </c>
      <c r="ER1126" s="64"/>
      <c r="ES1126" s="64"/>
      <c r="ET1126" s="64"/>
      <c r="EU1126" s="64"/>
      <c r="EV1126" s="65"/>
    </row>
    <row r="1127" spans="1:152" s="29" customFormat="1" ht="15.75" customHeight="1" x14ac:dyDescent="0.2">
      <c r="A1127" s="60">
        <f>$A$130</f>
        <v>45595</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5222.05</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5200.08</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5190.2299999999996</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5199.47</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5202.88</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5229.74</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5303.5</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5445.22</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5291.72</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5403.4500000000007</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5441.08</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5428.71</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5410.4400000000005</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5405.04</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5412.46</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5374.37</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5402.2000000000007</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5440.97</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5461.3</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5537.75</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5478.87</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5353.6</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5216.8500000000004</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5409</v>
      </c>
      <c r="ER1127" s="64"/>
      <c r="ES1127" s="64"/>
      <c r="ET1127" s="64"/>
      <c r="EU1127" s="64"/>
      <c r="EV1127" s="65"/>
    </row>
    <row r="1128" spans="1:152" s="29" customFormat="1" ht="15.75" customHeight="1" x14ac:dyDescent="0.2">
      <c r="A1128" s="60">
        <f>$A$131</f>
        <v>45596</v>
      </c>
      <c r="B1128" s="61"/>
      <c r="C1128" s="61"/>
      <c r="D1128" s="61"/>
      <c r="E1128" s="61"/>
      <c r="F1128" s="61"/>
      <c r="G1128" s="61"/>
      <c r="H1128" s="62"/>
      <c r="I1128" s="63">
        <f>IF($A1128="-","-",ROUND(VLOOKUP($A1128+ROUND(LEFT(I$1097,1)/24,5),'[1]ОАО "АТС"'!$A$57:$F$800,3,FALSE)+HLOOKUP($DL$1095,'[1]Сбытовая надбавка'!$F$5:$H$6,2,FALSE),2)+'[1]Иные услуги'!$C$6+HLOOKUP($DR$1094,'[1]Услуги по передаче'!$G$5:$J$7,2,FALSE))</f>
        <v>5219.4400000000005</v>
      </c>
      <c r="J1128" s="64"/>
      <c r="K1128" s="64"/>
      <c r="L1128" s="64"/>
      <c r="M1128" s="64"/>
      <c r="N1128" s="65"/>
      <c r="O1128" s="63">
        <f>IF($A1128="-","-",ROUND(VLOOKUP($A1128+ROUND(LEFT(O$1097,1)/24,5),'[1]ОАО "АТС"'!$A$57:$F$800,3,FALSE)+HLOOKUP($DL$1095,'[1]Сбытовая надбавка'!$F$5:$H$6,2,FALSE),2)+'[1]Иные услуги'!$C$6+HLOOKUP($DR$1094,'[1]Услуги по передаче'!$G$5:$J$7,2,FALSE))</f>
        <v>5193.49</v>
      </c>
      <c r="P1128" s="64"/>
      <c r="Q1128" s="64"/>
      <c r="R1128" s="64"/>
      <c r="S1128" s="64"/>
      <c r="T1128" s="65"/>
      <c r="U1128" s="63">
        <f>IF($A1128="-","-",ROUND(VLOOKUP($A1128+ROUND(LEFT(U$1097,1)/24,5),'[1]ОАО "АТС"'!$A$57:$F$800,3,FALSE)+HLOOKUP($DL$1095,'[1]Сбытовая надбавка'!$F$5:$H$6,2,FALSE),2)+'[1]Иные услуги'!$C$6+HLOOKUP($DR$1094,'[1]Услуги по передаче'!$G$5:$J$7,2,FALSE))</f>
        <v>5187.8899999999994</v>
      </c>
      <c r="V1128" s="64"/>
      <c r="W1128" s="64"/>
      <c r="X1128" s="64"/>
      <c r="Y1128" s="64"/>
      <c r="Z1128" s="65"/>
      <c r="AA1128" s="63">
        <f>IF($A1128="-","-",ROUND(VLOOKUP($A1128+ROUND(LEFT(AA$1097,1)/24,5),'[1]ОАО "АТС"'!$A$57:$F$800,3,FALSE)+HLOOKUP($DL$1095,'[1]Сбытовая надбавка'!$F$5:$H$6,2,FALSE),2)+'[1]Иные услуги'!$C$6+HLOOKUP($DR$1094,'[1]Услуги по передаче'!$G$5:$J$7,2,FALSE))</f>
        <v>5185.43</v>
      </c>
      <c r="AB1128" s="64"/>
      <c r="AC1128" s="64"/>
      <c r="AD1128" s="64"/>
      <c r="AE1128" s="64"/>
      <c r="AF1128" s="65"/>
      <c r="AG1128" s="63">
        <f>IF($A1128="-","-",ROUND(VLOOKUP($A1128+ROUND(LEFT(AG$1097,1)/24,5),'[1]ОАО "АТС"'!$A$57:$F$800,3,FALSE)+HLOOKUP($DL$1095,'[1]Сбытовая надбавка'!$F$5:$H$6,2,FALSE),2)+'[1]Иные услуги'!$C$6+HLOOKUP($DR$1094,'[1]Услуги по передаче'!$G$5:$J$7,2,FALSE))</f>
        <v>5185.92</v>
      </c>
      <c r="AH1128" s="64"/>
      <c r="AI1128" s="64"/>
      <c r="AJ1128" s="64"/>
      <c r="AK1128" s="64"/>
      <c r="AL1128" s="65"/>
      <c r="AM1128" s="63">
        <f>IF($A1128="-","-",ROUND(VLOOKUP($A1128+ROUND(LEFT(AM$1097,1)/24,5),'[1]ОАО "АТС"'!$A$57:$F$800,3,FALSE)+HLOOKUP($DL$1095,'[1]Сбытовая надбавка'!$F$5:$H$6,2,FALSE),2)+'[1]Иные услуги'!$C$6+HLOOKUP($DR$1094,'[1]Услуги по передаче'!$G$5:$J$7,2,FALSE))</f>
        <v>5218.42</v>
      </c>
      <c r="AN1128" s="64"/>
      <c r="AO1128" s="64"/>
      <c r="AP1128" s="64"/>
      <c r="AQ1128" s="64"/>
      <c r="AR1128" s="65"/>
      <c r="AS1128" s="63">
        <f>IF($A1128="-","-",ROUND(VLOOKUP($A1128+ROUND(LEFT(AS$1097,1)/24,5),'[1]ОАО "АТС"'!$A$57:$F$800,3,FALSE)+HLOOKUP($DL$1095,'[1]Сбытовая надбавка'!$F$5:$H$6,2,FALSE),2)+'[1]Иные услуги'!$C$6+HLOOKUP($DR$1094,'[1]Услуги по передаче'!$G$5:$J$7,2,FALSE))</f>
        <v>5286.42</v>
      </c>
      <c r="AT1128" s="64"/>
      <c r="AU1128" s="64"/>
      <c r="AV1128" s="64"/>
      <c r="AW1128" s="64"/>
      <c r="AX1128" s="65"/>
      <c r="AY1128" s="63">
        <f>IF($A1128="-","-",ROUND(VLOOKUP($A1128+ROUND(LEFT(AY$1097,1)/24,5),'[1]ОАО "АТС"'!$A$57:$F$800,3,FALSE)+HLOOKUP($DL$1095,'[1]Сбытовая надбавка'!$F$5:$H$6,2,FALSE),2)+'[1]Иные услуги'!$C$6+HLOOKUP($DR$1094,'[1]Услуги по передаче'!$G$5:$J$7,2,FALSE))</f>
        <v>5442.57</v>
      </c>
      <c r="AZ1128" s="64"/>
      <c r="BA1128" s="64"/>
      <c r="BB1128" s="64"/>
      <c r="BC1128" s="64"/>
      <c r="BD1128" s="65"/>
      <c r="BE1128" s="63">
        <f>IF($A1128="-","-",ROUND(VLOOKUP($A1128+ROUND(LEFT(BE$1097,1)/24,5),'[1]ОАО "АТС"'!$A$57:$F$800,3,FALSE)+HLOOKUP($DL$1095,'[1]Сбытовая надбавка'!$F$5:$H$6,2,FALSE),2)+'[1]Иные услуги'!$C$6+HLOOKUP($DR$1094,'[1]Услуги по передаче'!$G$5:$J$7,2,FALSE))</f>
        <v>5288.93</v>
      </c>
      <c r="BF1128" s="64"/>
      <c r="BG1128" s="64"/>
      <c r="BH1128" s="64"/>
      <c r="BI1128" s="64"/>
      <c r="BJ1128" s="65"/>
      <c r="BK1128" s="63">
        <f>IF($A1128="-","-",ROUND(VLOOKUP($A1128+ROUND(LEFT(BK$1097,1)/24,5),'[1]ОАО "АТС"'!$A$57:$F$800,3,FALSE)+HLOOKUP($DL$1095,'[1]Сбытовая надбавка'!$F$5:$H$6,2,FALSE),2)+'[1]Иные услуги'!$C$6+HLOOKUP($DR$1094,'[1]Услуги по передаче'!$G$5:$J$7,2,FALSE))</f>
        <v>5389.34</v>
      </c>
      <c r="BL1128" s="64"/>
      <c r="BM1128" s="64"/>
      <c r="BN1128" s="64"/>
      <c r="BO1128" s="64"/>
      <c r="BP1128" s="65"/>
      <c r="BQ1128" s="63">
        <f>IF($A1128="-","-",ROUND(VLOOKUP($A1128+ROUND(LEFT(BQ$1097,2)/24,5),'[1]ОАО "АТС"'!$A$57:$F$800,3,FALSE)+HLOOKUP($DL$1095,'[1]Сбытовая надбавка'!$F$5:$H$6,2,FALSE),2)+'[1]Иные услуги'!$C$6+HLOOKUP($DR$1094,'[1]Услуги по передаче'!$G$5:$J$7,2,FALSE))</f>
        <v>5402.7800000000007</v>
      </c>
      <c r="BR1128" s="64"/>
      <c r="BS1128" s="64"/>
      <c r="BT1128" s="64"/>
      <c r="BU1128" s="64"/>
      <c r="BV1128" s="65"/>
      <c r="BW1128" s="63">
        <f>IF($A1128="-","-",ROUND(VLOOKUP($A1128+ROUND(LEFT(BW$1097,2)/24,5),'[1]ОАО "АТС"'!$A$57:$F$800,3,FALSE)+HLOOKUP($DL$1095,'[1]Сбытовая надбавка'!$F$5:$H$6,2,FALSE),2)+'[1]Иные услуги'!$C$6+HLOOKUP($DR$1094,'[1]Услуги по передаче'!$G$5:$J$7,2,FALSE))</f>
        <v>5398.0599999999995</v>
      </c>
      <c r="BX1128" s="64"/>
      <c r="BY1128" s="64"/>
      <c r="BZ1128" s="64"/>
      <c r="CA1128" s="64"/>
      <c r="CB1128" s="65"/>
      <c r="CC1128" s="63">
        <f>IF($A1128="-","-",ROUND(VLOOKUP($A1128+ROUND(LEFT(CC$1097,2)/24,5),'[1]ОАО "АТС"'!$A$57:$F$800,3,FALSE)+HLOOKUP($DL$1095,'[1]Сбытовая надбавка'!$F$5:$H$6,2,FALSE),2)+'[1]Иные услуги'!$C$6+HLOOKUP($DR$1094,'[1]Услуги по передаче'!$G$5:$J$7,2,FALSE))</f>
        <v>5369.9500000000007</v>
      </c>
      <c r="CD1128" s="64"/>
      <c r="CE1128" s="64"/>
      <c r="CF1128" s="64"/>
      <c r="CG1128" s="64"/>
      <c r="CH1128" s="65"/>
      <c r="CI1128" s="63">
        <f>IF($A1128="-","-",ROUND(VLOOKUP($A1128+ROUND(LEFT(CI$1097,2)/24,5),'[1]ОАО "АТС"'!$A$57:$F$800,3,FALSE)+HLOOKUP($DL$1095,'[1]Сбытовая надбавка'!$F$5:$H$6,2,FALSE),2)+'[1]Иные услуги'!$C$6+HLOOKUP($DR$1094,'[1]Услуги по передаче'!$G$5:$J$7,2,FALSE))</f>
        <v>5375.55</v>
      </c>
      <c r="CJ1128" s="64"/>
      <c r="CK1128" s="64"/>
      <c r="CL1128" s="64"/>
      <c r="CM1128" s="64"/>
      <c r="CN1128" s="65"/>
      <c r="CO1128" s="63">
        <f>IF($A1128="-","-",ROUND(VLOOKUP($A1128+ROUND(LEFT(CO$1097,2)/24,5),'[1]ОАО "АТС"'!$A$57:$F$800,3,FALSE)+HLOOKUP($DL$1095,'[1]Сбытовая надбавка'!$F$5:$H$6,2,FALSE),2)+'[1]Иные услуги'!$C$6+HLOOKUP($DR$1094,'[1]Услуги по передаче'!$G$5:$J$7,2,FALSE))</f>
        <v>5383.33</v>
      </c>
      <c r="CP1128" s="64"/>
      <c r="CQ1128" s="64"/>
      <c r="CR1128" s="64"/>
      <c r="CS1128" s="64"/>
      <c r="CT1128" s="65"/>
      <c r="CU1128" s="63">
        <f>IF($A1128="-","-",ROUND(VLOOKUP($A1128+ROUND(LEFT(CU$1097,2)/24,5),'[1]ОАО "АТС"'!$A$57:$F$800,3,FALSE)+HLOOKUP($DL$1095,'[1]Сбытовая надбавка'!$F$5:$H$6,2,FALSE),2)+'[1]Иные услуги'!$C$6+HLOOKUP($DR$1094,'[1]Услуги по передаче'!$G$5:$J$7,2,FALSE))</f>
        <v>5360.25</v>
      </c>
      <c r="CV1128" s="64"/>
      <c r="CW1128" s="64"/>
      <c r="CX1128" s="64"/>
      <c r="CY1128" s="64"/>
      <c r="CZ1128" s="65"/>
      <c r="DA1128" s="63">
        <f>IF($A1128="-","-",ROUND(VLOOKUP($A1128+ROUND(LEFT(DA$1097,2)/24,5),'[1]ОАО "АТС"'!$A$57:$F$800,3,FALSE)+HLOOKUP($DL$1095,'[1]Сбытовая надбавка'!$F$5:$H$6,2,FALSE),2)+'[1]Иные услуги'!$C$6+HLOOKUP($DR$1094,'[1]Услуги по передаче'!$G$5:$J$7,2,FALSE))</f>
        <v>5384.58</v>
      </c>
      <c r="DB1128" s="64"/>
      <c r="DC1128" s="64"/>
      <c r="DD1128" s="64"/>
      <c r="DE1128" s="64"/>
      <c r="DF1128" s="65"/>
      <c r="DG1128" s="63">
        <f>IF($A1128="-","-",ROUND(VLOOKUP($A1128+ROUND(LEFT(DG$1097,2)/24,5),'[1]ОАО "АТС"'!$A$57:$F$800,3,FALSE)+HLOOKUP($DL$1095,'[1]Сбытовая надбавка'!$F$5:$H$6,2,FALSE),2)+'[1]Иные услуги'!$C$6+HLOOKUP($DR$1094,'[1]Услуги по передаче'!$G$5:$J$7,2,FALSE))</f>
        <v>5423.71</v>
      </c>
      <c r="DH1128" s="64"/>
      <c r="DI1128" s="64"/>
      <c r="DJ1128" s="64"/>
      <c r="DK1128" s="64"/>
      <c r="DL1128" s="65"/>
      <c r="DM1128" s="63">
        <f>IF($A1128="-","-",ROUND(VLOOKUP($A1128+ROUND(LEFT(DM$1097,2)/24,5),'[1]ОАО "АТС"'!$A$57:$F$800,3,FALSE)+HLOOKUP($DL$1095,'[1]Сбытовая надбавка'!$F$5:$H$6,2,FALSE),2)+'[1]Иные услуги'!$C$6+HLOOKUP($DR$1094,'[1]Услуги по передаче'!$G$5:$J$7,2,FALSE))</f>
        <v>5452.33</v>
      </c>
      <c r="DN1128" s="64"/>
      <c r="DO1128" s="64"/>
      <c r="DP1128" s="64"/>
      <c r="DQ1128" s="64"/>
      <c r="DR1128" s="65"/>
      <c r="DS1128" s="63">
        <f>IF($A1128="-","-",ROUND(VLOOKUP($A1128+ROUND(LEFT(DS$1097,2)/24,5),'[1]ОАО "АТС"'!$A$57:$F$800,3,FALSE)+HLOOKUP($DL$1095,'[1]Сбытовая надбавка'!$F$5:$H$6,2,FALSE),2)+'[1]Иные услуги'!$C$6+HLOOKUP($DR$1094,'[1]Услуги по передаче'!$G$5:$J$7,2,FALSE))</f>
        <v>5522.41</v>
      </c>
      <c r="DT1128" s="64"/>
      <c r="DU1128" s="64"/>
      <c r="DV1128" s="64"/>
      <c r="DW1128" s="64"/>
      <c r="DX1128" s="65"/>
      <c r="DY1128" s="63">
        <f>IF($A1128="-","-",ROUND(VLOOKUP($A1128+ROUND(LEFT(DY$1097,2)/24,5),'[1]ОАО "АТС"'!$A$57:$F$800,3,FALSE)+HLOOKUP($DL$1095,'[1]Сбытовая надбавка'!$F$5:$H$6,2,FALSE),2)+'[1]Иные услуги'!$C$6+HLOOKUP($DR$1094,'[1]Услуги по передаче'!$G$5:$J$7,2,FALSE))</f>
        <v>5471.6399999999994</v>
      </c>
      <c r="DZ1128" s="64"/>
      <c r="EA1128" s="64"/>
      <c r="EB1128" s="64"/>
      <c r="EC1128" s="64"/>
      <c r="ED1128" s="65"/>
      <c r="EE1128" s="63">
        <f>IF($A1128="-","-",ROUND(VLOOKUP($A1128+ROUND(LEFT(EE$1097,2)/24,5),'[1]ОАО "АТС"'!$A$57:$F$800,3,FALSE)+HLOOKUP($DL$1095,'[1]Сбытовая надбавка'!$F$5:$H$6,2,FALSE),2)+'[1]Иные услуги'!$C$6+HLOOKUP($DR$1094,'[1]Услуги по передаче'!$G$5:$J$7,2,FALSE))</f>
        <v>5358.16</v>
      </c>
      <c r="EF1128" s="64"/>
      <c r="EG1128" s="64"/>
      <c r="EH1128" s="64"/>
      <c r="EI1128" s="64"/>
      <c r="EJ1128" s="65"/>
      <c r="EK1128" s="63">
        <f>IF($A1128="-","-",ROUND(VLOOKUP($A1128+ROUND(LEFT(EK$1097,2)/24,5),'[1]ОАО "АТС"'!$A$57:$F$800,3,FALSE)+HLOOKUP($DL$1095,'[1]Сбытовая надбавка'!$F$5:$H$6,2,FALSE),2)+'[1]Иные услуги'!$C$6+HLOOKUP($DR$1094,'[1]Услуги по передаче'!$G$5:$J$7,2,FALSE))</f>
        <v>5228.5</v>
      </c>
      <c r="EL1128" s="64"/>
      <c r="EM1128" s="64"/>
      <c r="EN1128" s="64"/>
      <c r="EO1128" s="64"/>
      <c r="EP1128" s="65"/>
      <c r="EQ1128" s="63">
        <f>IF($A1128="-","-",ROUND(VLOOKUP($A1128+ROUND(LEFT(EQ$1097,2)/24,5),'[1]ОАО "АТС"'!$A$57:$F$800,3,FALSE)+HLOOKUP($DL$1095,'[1]Сбытовая надбавка'!$F$5:$H$6,2,FALSE),2)+'[1]Иные услуги'!$C$6+HLOOKUP($DR$1094,'[1]Услуги по передаче'!$G$5:$J$7,2,FALSE))</f>
        <v>5301.17</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45566</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4645.7299999999996</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4646.3500000000004</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4646.3500000000004</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4646.3500000000004</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4646.3500000000004</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4645.8900000000003</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4645.58</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4662.22</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4645.2299999999996</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4645.2</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4675.7299999999996</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4686.24</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4659.24</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4665.95</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4672.01</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4666.3</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4661.3999999999996</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4645.1499999999996</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4708.62</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4736.96</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4678.72</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4644.3</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4644.51</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4674.71</v>
      </c>
      <c r="ER1134" s="64"/>
      <c r="ES1134" s="64"/>
      <c r="ET1134" s="64"/>
      <c r="EU1134" s="64"/>
      <c r="EV1134" s="65"/>
    </row>
    <row r="1135" spans="1:152" s="29" customFormat="1" ht="15.75" customHeight="1" x14ac:dyDescent="0.2">
      <c r="A1135" s="60">
        <f>$A$102</f>
        <v>45567</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4649.5600000000004</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4645.8500000000004</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4645.87</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4645.87</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4645.82</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4645.7299999999996</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4645.3</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4727.5600000000004</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4645.1499999999996</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4711.08</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4732.91</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4732.5200000000004</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4710.17</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4711.25</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4720.54</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4712.7700000000004</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4702.3600000000006</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4687.47</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4761.12</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4797.83</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4730.93</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4644.21</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4644.34</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4749.49</v>
      </c>
      <c r="ER1135" s="64"/>
      <c r="ES1135" s="64"/>
      <c r="ET1135" s="64"/>
      <c r="EU1135" s="64"/>
      <c r="EV1135" s="65"/>
    </row>
    <row r="1136" spans="1:152" s="29" customFormat="1" ht="15.75" customHeight="1" x14ac:dyDescent="0.2">
      <c r="A1136" s="60">
        <f>$A$103</f>
        <v>45568</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4663.8100000000004</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4645.42</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4645.4799999999996</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4645.47</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4645.3900000000003</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4645.33</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4644.76</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4742.57</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4644.43</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4696.03</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4735.28</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4729.21</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4682.01</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4668.7</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4675.76</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4660.71</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4644.5600000000004</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4644.47</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4763.96</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4828.8100000000004</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4768.8100000000004</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4650.12</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4643.57</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4716.5</v>
      </c>
      <c r="ER1136" s="64"/>
      <c r="ES1136" s="64"/>
      <c r="ET1136" s="64"/>
      <c r="EU1136" s="64"/>
      <c r="EV1136" s="65"/>
    </row>
    <row r="1137" spans="1:152" s="29" customFormat="1" ht="15.75" customHeight="1" x14ac:dyDescent="0.2">
      <c r="A1137" s="60">
        <f>$A$104</f>
        <v>45569</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4649.57</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4645.6499999999996</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4645.71</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4645.72</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4645.63</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4645.3999999999996</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4644.66</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4731.49</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4644.59</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4684.1000000000004</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4717.3600000000006</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4725.1000000000004</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4692</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4678.6000000000004</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4678.53</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4670.78</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4654.97</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4676.04</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4792.6900000000005</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4826.12</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4791.45</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4673.7700000000004</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4642.96</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4769.04</v>
      </c>
      <c r="ER1137" s="64"/>
      <c r="ES1137" s="64"/>
      <c r="ET1137" s="64"/>
      <c r="EU1137" s="64"/>
      <c r="EV1137" s="65"/>
    </row>
    <row r="1138" spans="1:152" s="29" customFormat="1" ht="15.75" customHeight="1" x14ac:dyDescent="0.2">
      <c r="A1138" s="60">
        <f>$A$105</f>
        <v>45570</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4667.63</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4645.3600000000006</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4645.49</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4645.5</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4645.4400000000005</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4645.3</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4644.75</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4644.3999999999996</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4644.5200000000004</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4644.68</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4655.21</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4663.7299999999996</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4644.59</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4644.6100000000006</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4644.6400000000003</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4644.6100000000006</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4644.6100000000006</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4644.62</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4753.0600000000004</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4804.43</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4722.03</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4642.38</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4642.6900000000005</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4743.2299999999996</v>
      </c>
      <c r="ER1138" s="64"/>
      <c r="ES1138" s="64"/>
      <c r="ET1138" s="64"/>
      <c r="EU1138" s="64"/>
      <c r="EV1138" s="65"/>
    </row>
    <row r="1139" spans="1:152" s="29" customFormat="1" ht="15.75" customHeight="1" x14ac:dyDescent="0.2">
      <c r="A1139" s="60">
        <f>$A$106</f>
        <v>45571</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4668.1000000000004</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4645.38</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4645.4799999999996</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4645.5</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4645.46</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4645.41</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4644.75</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4644.6000000000004</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4644.57</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4644.6000000000004</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4644.66</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4644.7</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4644.6900000000005</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4644.71</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4644.7</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4644.6900000000005</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4644.7</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4644.4799999999996</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4734.07</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4796.9400000000005</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4752.17</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4642.93</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4642.82</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4706.55</v>
      </c>
      <c r="ER1139" s="64"/>
      <c r="ES1139" s="64"/>
      <c r="ET1139" s="64"/>
      <c r="EU1139" s="64"/>
      <c r="EV1139" s="65"/>
    </row>
    <row r="1140" spans="1:152" s="29" customFormat="1" ht="15.75" customHeight="1" x14ac:dyDescent="0.2">
      <c r="A1140" s="60">
        <f>$A$107</f>
        <v>45572</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4648.07</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4645.49</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4645.58</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4645.58</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4645.47</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4645.47</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4644.8</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4721.3100000000004</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4644.68</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4688.57</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4739.51</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4742.04</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4705.87</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4688.22</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4712.7299999999996</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4730.41</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4719.83</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4739.58</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4796.51</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4825.3600000000006</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4766</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4653.12</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4643.6499999999996</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4695.2700000000004</v>
      </c>
      <c r="ER1140" s="64"/>
      <c r="ES1140" s="64"/>
      <c r="ET1140" s="64"/>
      <c r="EU1140" s="64"/>
      <c r="EV1140" s="65"/>
    </row>
    <row r="1141" spans="1:152" s="29" customFormat="1" ht="15.75" customHeight="1" x14ac:dyDescent="0.2">
      <c r="A1141" s="60">
        <f>$A$108</f>
        <v>45573</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4645.72</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4645.7700000000004</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4645.8100000000004</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4645.82</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4645.7700000000004</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4645.6499999999996</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4645.03</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4694.53</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4644.6100000000006</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4679.4400000000005</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4725.3</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4728.07</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4694.3</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4678.41</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4701.67</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4719.58</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4714.4799999999996</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4730.71</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4785.9400000000005</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4813.3</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4754.2700000000004</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4643.75</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4644</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4697.1499999999996</v>
      </c>
      <c r="ER1141" s="64"/>
      <c r="ES1141" s="64"/>
      <c r="ET1141" s="64"/>
      <c r="EU1141" s="64"/>
      <c r="EV1141" s="65"/>
    </row>
    <row r="1142" spans="1:152" s="29" customFormat="1" ht="15.75" customHeight="1" x14ac:dyDescent="0.2">
      <c r="A1142" s="60">
        <f>$A$109</f>
        <v>45574</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4654.04</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4645.66</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4645.7</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4645.7</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4645.68</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4648.33</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4644.6100000000006</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4749.8900000000003</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4644.63</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4711.8</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4734.03</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4732.03</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4708.96</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4709.99</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4717.2700000000004</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4712.3100000000004</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4680.9799999999996</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4688.03</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4797.7700000000004</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4844.32</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4813.12</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4717.26</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4642.67</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4782.82</v>
      </c>
      <c r="ER1142" s="64"/>
      <c r="ES1142" s="64"/>
      <c r="ET1142" s="64"/>
      <c r="EU1142" s="64"/>
      <c r="EV1142" s="65"/>
    </row>
    <row r="1143" spans="1:152" s="29" customFormat="1" ht="15.75" customHeight="1" x14ac:dyDescent="0.2">
      <c r="A1143" s="60">
        <f>$A$110</f>
        <v>45575</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4673.68</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4647.57</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4645.62</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4645.6100000000006</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4645.55</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4657.83</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4644.62</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4777.21</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4644.17</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4761.24</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4815.67</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4807.07</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4761.5200000000004</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4776.7299999999996</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4764.95</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4729.92</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4691.49</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4692.0200000000004</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4946.24</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5064.66</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4887.63</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4753.3500000000004</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4643.28</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4803.74</v>
      </c>
      <c r="ER1143" s="64"/>
      <c r="ES1143" s="64"/>
      <c r="ET1143" s="64"/>
      <c r="EU1143" s="64"/>
      <c r="EV1143" s="65"/>
    </row>
    <row r="1144" spans="1:152" s="29" customFormat="1" ht="15.75" customHeight="1" x14ac:dyDescent="0.2">
      <c r="A1144" s="60">
        <f>$A$111</f>
        <v>45576</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4670.67</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4650.46</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4645.6900000000005</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4645.68</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4645.6400000000003</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4660.54</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4653.6100000000006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4811.38</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4644.7700000000004</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4748.34</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4772.1900000000005</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4758.87</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4722.05</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4703.3900000000003</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4722.6499999999996</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4730.1499999999996</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4711.26</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4708.5600000000004</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4816.5</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4881.75</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4832.0600000000004</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4743.42</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4642.9799999999996</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4778.28</v>
      </c>
      <c r="ER1144" s="64"/>
      <c r="ES1144" s="64"/>
      <c r="ET1144" s="64"/>
      <c r="EU1144" s="64"/>
      <c r="EV1144" s="65"/>
    </row>
    <row r="1145" spans="1:152" s="29" customFormat="1" ht="15.75" customHeight="1" x14ac:dyDescent="0.2">
      <c r="A1145" s="60">
        <f>$A$112</f>
        <v>45577</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4668.07</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4644.8999999999996</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4645.08</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4645.1000000000004</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4645.1000000000004</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4644.91</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4643.9799999999996</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4643.33</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4644.16</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4644.26</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4668.8600000000006</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4675.3500000000004</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4668.6100000000006</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4661.21</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4668.8900000000003</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4655.7299999999996</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4644.2299999999996</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4652.3</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4768.22</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4802.6900000000005</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4763.4799999999996</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4682.16</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4641.18</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4702.42</v>
      </c>
      <c r="ER1145" s="64"/>
      <c r="ES1145" s="64"/>
      <c r="ET1145" s="64"/>
      <c r="EU1145" s="64"/>
      <c r="EV1145" s="65"/>
    </row>
    <row r="1146" spans="1:152" s="29" customFormat="1" ht="15.75" customHeight="1" x14ac:dyDescent="0.2">
      <c r="A1146" s="60">
        <f>$A$113</f>
        <v>45578</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4650.82</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4642.6499999999996</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4645.1000000000004</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4646.3500000000004</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4646.3500000000004</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4643.8600000000006</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4644.92</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4644.6000000000004</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4644.8600000000006</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4644.43</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4644.45</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4644.42</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4644.47</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4644.53</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4644.6000000000004</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4644.6400000000003</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4644.62</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4644.5</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4760.0600000000004</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4814.45</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4785.08</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4679.76</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4642.9400000000005</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4701.91</v>
      </c>
      <c r="ER1146" s="64"/>
      <c r="ES1146" s="64"/>
      <c r="ET1146" s="64"/>
      <c r="EU1146" s="64"/>
      <c r="EV1146" s="65"/>
    </row>
    <row r="1147" spans="1:152" s="29" customFormat="1" ht="15.75" customHeight="1" x14ac:dyDescent="0.2">
      <c r="A1147" s="60">
        <f>$A$114</f>
        <v>45579</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4652.53</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4648.34</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4646.0600000000004</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4646.21</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4646.59</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4665.99</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4669.8900000000003</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4823.71</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4644.4799999999996</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4732.1000000000004</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4750.18</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4759.95</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4729.78</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4724.1100000000006</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4724.32</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4724.8500000000004</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4713.1900000000005</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4723.45</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4816.8600000000006</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4869.78</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4810.7299999999996</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4718.54</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4642.79</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4748.28</v>
      </c>
      <c r="ER1147" s="64"/>
      <c r="ES1147" s="64"/>
      <c r="ET1147" s="64"/>
      <c r="EU1147" s="64"/>
      <c r="EV1147" s="65"/>
    </row>
    <row r="1148" spans="1:152" s="29" customFormat="1" ht="15.75" customHeight="1" x14ac:dyDescent="0.2">
      <c r="A1148" s="60">
        <f>$A$115</f>
        <v>45580</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4664.5200000000004</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4652.2700000000004</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4648.2700000000004</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4646.3</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4647.42</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4669.67</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4673.54</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4817.16</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4644.49</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4727.07</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4746.3500000000004</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4757.8900000000003</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4726.45</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4720.92</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4721.09</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4721.3900000000003</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4707.6400000000003</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4718.3600000000006</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4808.76</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4859.45</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4806.8900000000003</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4710.8600000000006</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4642.62</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4759.59</v>
      </c>
      <c r="ER1148" s="64"/>
      <c r="ES1148" s="64"/>
      <c r="ET1148" s="64"/>
      <c r="EU1148" s="64"/>
      <c r="EV1148" s="65"/>
    </row>
    <row r="1149" spans="1:152" s="29" customFormat="1" ht="15.75" customHeight="1" x14ac:dyDescent="0.2">
      <c r="A1149" s="60">
        <f>$A$116</f>
        <v>45581</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4664.53</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4651.4799999999996</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4646.46</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4645.4799999999996</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4645.47</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4668.47</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4689.03</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4825.6100000000006</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4650.8600000000006</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4758.6499999999996</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4794.3900000000003</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4788.75</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4742.93</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4742.43</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4755.74</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4751.03</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4740.55</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4791.1000000000004</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4839.41</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4900.28</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4827.5200000000004</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4721.7</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4643.3500000000004</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4744.3999999999996</v>
      </c>
      <c r="ER1149" s="64"/>
      <c r="ES1149" s="64"/>
      <c r="ET1149" s="64"/>
      <c r="EU1149" s="64"/>
      <c r="EV1149" s="65"/>
    </row>
    <row r="1150" spans="1:152" s="29" customFormat="1" ht="15.75" customHeight="1" x14ac:dyDescent="0.2">
      <c r="A1150" s="60">
        <f>$A$117</f>
        <v>45582</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4658.47</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4650.3999999999996</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4646.2700000000004</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4645.6100000000006</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4645.6000000000004</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4665.6400000000003</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4671.5600000000004</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4782.54</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4655.87</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4747.38</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4776.54</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4769.82</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4729.37</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4730.99</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4741.88</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4735.79</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4732.29</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4791.51</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4832.1499999999996</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4888.47</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4813.95</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4720.34</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4643.78</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4732.5200000000004</v>
      </c>
      <c r="ER1150" s="64"/>
      <c r="ES1150" s="64"/>
      <c r="ET1150" s="64"/>
      <c r="EU1150" s="64"/>
      <c r="EV1150" s="65"/>
    </row>
    <row r="1151" spans="1:152" s="29" customFormat="1" ht="15.75" customHeight="1" x14ac:dyDescent="0.2">
      <c r="A1151" s="60">
        <f>$A$118</f>
        <v>45583</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4662.01</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4652.2</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4647</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4646.92</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4647.1499999999996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4664.38</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4687.24</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4823.99</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4727.3900000000003</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4832.62</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4857.5</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4841.16</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4809.41</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4801.34</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4800.08</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4806.67</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4823.71</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4851.33</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4879.83</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4934.93</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4895.7299999999996</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4819.8999999999996</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4675.2</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4780.33</v>
      </c>
      <c r="ER1151" s="64"/>
      <c r="ES1151" s="64"/>
      <c r="ET1151" s="64"/>
      <c r="EU1151" s="64"/>
      <c r="EV1151" s="65"/>
    </row>
    <row r="1152" spans="1:152" s="29" customFormat="1" ht="15.75" customHeight="1" x14ac:dyDescent="0.2">
      <c r="A1152" s="60">
        <f>$A$119</f>
        <v>45584</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4705.26</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4665.8600000000006</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4653.6499999999996</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4651.32</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4653.1100000000006</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4675.54</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4651.8900000000003</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4728.38</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4644.96</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4710.1000000000004</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4762.3600000000006</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4767.71</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4756.6499999999996</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4745.68</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4751.46</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4745.6900000000005</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4751.6000000000004</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4796.3500000000004</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4850.6400000000003</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4898.09</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4848.01</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4768.17</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4644.29</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4795.7</v>
      </c>
      <c r="ER1152" s="64"/>
      <c r="ES1152" s="64"/>
      <c r="ET1152" s="64"/>
      <c r="EU1152" s="64"/>
      <c r="EV1152" s="65"/>
    </row>
    <row r="1153" spans="1:152" s="29" customFormat="1" ht="15.75" customHeight="1" x14ac:dyDescent="0.2">
      <c r="A1153" s="60">
        <f>$A$120</f>
        <v>45585</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4710.0600000000004</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4675.4400000000005</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4660.72</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4653.4799999999996</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4655.1100000000006</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4676.2</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4644.96</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4681.3500000000004</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4645</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4645.1000000000004</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4680.1400000000003</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4710.5</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4715.3999999999996</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4721.25</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4727.08</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4745.17</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4768.6900000000005</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4824.6000000000004</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4864.84</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4930.3500000000004</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4868.49</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4802.97</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4644.26</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4844.4400000000005</v>
      </c>
      <c r="ER1153" s="64"/>
      <c r="ES1153" s="64"/>
      <c r="ET1153" s="64"/>
      <c r="EU1153" s="64"/>
      <c r="EV1153" s="65"/>
    </row>
    <row r="1154" spans="1:152" s="29" customFormat="1" ht="15.75" customHeight="1" x14ac:dyDescent="0.2">
      <c r="A1154" s="60">
        <f>$A$121</f>
        <v>45586</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4682.12</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4658.7299999999996</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4653.6100000000006</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4652.8</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4654.93</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4688.78</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4739.8500000000004</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4883.29</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4716.21</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4817.93</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4855.1400000000003</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4862.51</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4824.07</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4822.46</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4816.58</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4815.28</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4823.1900000000005</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4878.6900000000005</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4932.28</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4984.0200000000004</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4920.83</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4829.13</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4680.25</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4834.99</v>
      </c>
      <c r="ER1154" s="64"/>
      <c r="ES1154" s="64"/>
      <c r="ET1154" s="64"/>
      <c r="EU1154" s="64"/>
      <c r="EV1154" s="65"/>
    </row>
    <row r="1155" spans="1:152" s="29" customFormat="1" ht="15.75" customHeight="1" x14ac:dyDescent="0.2">
      <c r="A1155" s="60">
        <f>$A$122</f>
        <v>45587</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4687.82</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4658.42</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4653.29</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4651.04</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4654.29</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4692.42</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4757.99</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4882.22</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4708.24</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4821.38</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4865.57</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4872.32</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4837.41</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4829.5200000000004</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4826.72</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4828.87</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4798.18</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4838.1499999999996</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4881.84</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4949.28</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4913.3100000000004</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4912.13</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4659.5</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4862.09</v>
      </c>
      <c r="ER1155" s="64"/>
      <c r="ES1155" s="64"/>
      <c r="ET1155" s="64"/>
      <c r="EU1155" s="64"/>
      <c r="EV1155" s="65"/>
    </row>
    <row r="1156" spans="1:152" s="29" customFormat="1" ht="15.75" customHeight="1" x14ac:dyDescent="0.2">
      <c r="A1156" s="60">
        <f>$A$123</f>
        <v>45588</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4711.63</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4675.88</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4664.53</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4662.0200000000004</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4662.6000000000004</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4696.67</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4771.3100000000004</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4895.75</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4745.47</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4843.6900000000005</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4879.3</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4869.17</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4843.82</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4844.41</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4857.8</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4835.1499999999996</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4845.67</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4881.21</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4889.17</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4935.67</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4878.84</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4764.9400000000005</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4644.1499999999996</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4798.67</v>
      </c>
      <c r="ER1156" s="64"/>
      <c r="ES1156" s="64"/>
      <c r="ET1156" s="64"/>
      <c r="EU1156" s="64"/>
      <c r="EV1156" s="65"/>
    </row>
    <row r="1157" spans="1:152" s="29" customFormat="1" ht="15.75" customHeight="1" x14ac:dyDescent="0.2">
      <c r="A1157" s="60">
        <f>$A$124</f>
        <v>45589</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4697.9799999999996</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4670.6000000000004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4661.72</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4658.49</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4662.25</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4691.78</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4755.8600000000006</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4882.12</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4749.8100000000004</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4850.6900000000005</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4880.43</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4870</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4845.3600000000006</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4850.79</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4866.9400000000005</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4841.6100000000006</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4884.99</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4923.08</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4947.1100000000006</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5049.42</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4959.3100000000004</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4811.33</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4668.88</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4872.33</v>
      </c>
      <c r="ER1157" s="64"/>
      <c r="ES1157" s="64"/>
      <c r="ET1157" s="64"/>
      <c r="EU1157" s="64"/>
      <c r="EV1157" s="65"/>
    </row>
    <row r="1158" spans="1:152" s="29" customFormat="1" ht="15.75" customHeight="1" x14ac:dyDescent="0.2">
      <c r="A1158" s="60">
        <f>$A$125</f>
        <v>45590</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4691.04</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4666.83</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4661.58</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4658.93</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4662.26</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4682.99</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4727.97</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4817.5</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4658.2299999999996</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4811.78</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4846.9799999999996</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4834.7299999999996</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4807.7700000000004</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4810.91</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4827.05</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4800.8</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4835.8900000000003</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4866.88</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4883.3600000000006</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4927.58</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4868.76</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4738.53</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4643.49</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4780.54</v>
      </c>
      <c r="ER1158" s="64"/>
      <c r="ES1158" s="64"/>
      <c r="ET1158" s="64"/>
      <c r="EU1158" s="64"/>
      <c r="EV1158" s="65"/>
    </row>
    <row r="1159" spans="1:152" s="29" customFormat="1" ht="15.75" customHeight="1" x14ac:dyDescent="0.2">
      <c r="A1159" s="60">
        <f>$A$126</f>
        <v>45591</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4721.41</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4685.68</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4666.21</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4661.5200000000004</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4665.49</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4679.2299999999996</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4706.63</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4770.72</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4644.13</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4727.84</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4772.16</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4775.38</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4764.59</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4758.8900000000003</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4764.6000000000004</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4758.34</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4775.1100000000006</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4851.7299999999996</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4914.3500000000004</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5166.43</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4988.29</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4809.01</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4643.18</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4846.17</v>
      </c>
      <c r="ER1159" s="64"/>
      <c r="ES1159" s="64"/>
      <c r="ET1159" s="64"/>
      <c r="EU1159" s="64"/>
      <c r="EV1159" s="65"/>
    </row>
    <row r="1160" spans="1:152" s="29" customFormat="1" ht="15.75" customHeight="1" x14ac:dyDescent="0.2">
      <c r="A1160" s="60">
        <f>$A$127</f>
        <v>45592</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4749.1900000000005</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4701.7</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4677.3100000000004</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4665.76</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4666.13</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4689.18</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4664.6900000000005</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4700.3500000000004</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4643.53</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4651.8999999999996</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4717.1100000000006</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4749.1400000000003</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4754.63</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4762.24</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4768.72</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4788.5200000000004</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4827.84</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4885.34</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4931.88</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5014.97</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4964.4799999999996</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4876.1000000000004</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4694.05</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4845.6000000000004</v>
      </c>
      <c r="ER1160" s="64"/>
      <c r="ES1160" s="64"/>
      <c r="ET1160" s="64"/>
      <c r="EU1160" s="64"/>
      <c r="EV1160" s="65"/>
    </row>
    <row r="1161" spans="1:152" s="29" customFormat="1" ht="15.75" customHeight="1" x14ac:dyDescent="0.2">
      <c r="A1161" s="60">
        <f>$A$128</f>
        <v>45593</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4718.33</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4684.25</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4669.7700000000004</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4664.05</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4660.43</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4703.49</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4807.8500000000004</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4946.21</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4783.42</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4858.17</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4891.6100000000006</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4882.6400000000003</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4857.3600000000006</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4887.95</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4872.2</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4845.41</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4871.99</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4904.82</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4918.97</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4970.95</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4925.38</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4821.76</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4715.01</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4870.68</v>
      </c>
      <c r="ER1161" s="64"/>
      <c r="ES1161" s="64"/>
      <c r="ET1161" s="64"/>
      <c r="EU1161" s="64"/>
      <c r="EV1161" s="65"/>
    </row>
    <row r="1162" spans="1:152" s="29" customFormat="1" ht="15.75" customHeight="1" x14ac:dyDescent="0.2">
      <c r="A1162" s="60">
        <f>$A$129</f>
        <v>45594</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4738.9799999999996</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4680.03</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4671.16</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4675.97</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4679.3900000000003</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4718.1000000000004</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4804.1900000000005</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4910.34</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4769.2700000000004</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4874.18</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4919.59</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4902.92</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4876.92</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4876.43</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4891.5</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4855.4400000000005</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4888.8</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4918.3</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4938.1499999999996</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4996.75</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4949.6499999999996</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4828.1499999999996</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4686.41</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4883.5600000000004</v>
      </c>
      <c r="ER1162" s="64"/>
      <c r="ES1162" s="64"/>
      <c r="ET1162" s="64"/>
      <c r="EU1162" s="64"/>
      <c r="EV1162" s="65"/>
    </row>
    <row r="1163" spans="1:152" s="29" customFormat="1" ht="15.75" customHeight="1" x14ac:dyDescent="0.2">
      <c r="A1163" s="60">
        <f>$A$130</f>
        <v>45595</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4693.6000000000004</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4671.63</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4661.78</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4671.0200000000004</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4674.43</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4701.29</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4775.05</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4916.7700000000004</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4763.2700000000004</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4875</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4912.63</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4900.26</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4881.99</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4876.59</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4884.01</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4845.92</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4873.75</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4912.5200000000004</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4932.8500000000004</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5009.3</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4950.42</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4825.1499999999996</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4688.3999999999996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4880.55</v>
      </c>
      <c r="ER1163" s="64"/>
      <c r="ES1163" s="64"/>
      <c r="ET1163" s="64"/>
      <c r="EU1163" s="64"/>
      <c r="EV1163" s="65"/>
    </row>
    <row r="1164" spans="1:152" s="29" customFormat="1" ht="15.75" customHeight="1" x14ac:dyDescent="0.2">
      <c r="A1164" s="60">
        <f>$A$131</f>
        <v>45596</v>
      </c>
      <c r="B1164" s="61"/>
      <c r="C1164" s="61"/>
      <c r="D1164" s="61"/>
      <c r="E1164" s="61"/>
      <c r="F1164" s="61"/>
      <c r="G1164" s="61"/>
      <c r="H1164" s="62"/>
      <c r="I1164" s="63">
        <f>IF($A1164="-","-",ROUND(VLOOKUP($A1164+ROUND(LEFT(I$1133,1)/24,5),'[1]ОАО "АТС"'!$A$57:$F$800,3,FALSE)+HLOOKUP($DL$1131,'[1]Сбытовая надбавка'!$F$5:$H$6,2,FALSE),2)+'[1]Иные услуги'!$C$6+HLOOKUP($DR$1130,'[1]Услуги по передаче'!$G$5:$J$7,2,FALSE))</f>
        <v>4690.99</v>
      </c>
      <c r="J1164" s="64"/>
      <c r="K1164" s="64"/>
      <c r="L1164" s="64"/>
      <c r="M1164" s="64"/>
      <c r="N1164" s="65"/>
      <c r="O1164" s="63">
        <f>IF($A1164="-","-",ROUND(VLOOKUP($A1164+ROUND(LEFT(O$1133,1)/24,5),'[1]ОАО "АТС"'!$A$57:$F$800,3,FALSE)+HLOOKUP($DL$1131,'[1]Сбытовая надбавка'!$F$5:$H$6,2,FALSE),2)+'[1]Иные услуги'!$C$6+HLOOKUP($DR$1130,'[1]Услуги по передаче'!$G$5:$J$7,2,FALSE))</f>
        <v>4665.04</v>
      </c>
      <c r="P1164" s="64"/>
      <c r="Q1164" s="64"/>
      <c r="R1164" s="64"/>
      <c r="S1164" s="64"/>
      <c r="T1164" s="65"/>
      <c r="U1164" s="63">
        <f>IF($A1164="-","-",ROUND(VLOOKUP($A1164+ROUND(LEFT(U$1133,1)/24,5),'[1]ОАО "АТС"'!$A$57:$F$800,3,FALSE)+HLOOKUP($DL$1131,'[1]Сбытовая надбавка'!$F$5:$H$6,2,FALSE),2)+'[1]Иные услуги'!$C$6+HLOOKUP($DR$1130,'[1]Услуги по передаче'!$G$5:$J$7,2,FALSE))</f>
        <v>4659.4400000000005</v>
      </c>
      <c r="V1164" s="64"/>
      <c r="W1164" s="64"/>
      <c r="X1164" s="64"/>
      <c r="Y1164" s="64"/>
      <c r="Z1164" s="65"/>
      <c r="AA1164" s="63">
        <f>IF($A1164="-","-",ROUND(VLOOKUP($A1164+ROUND(LEFT(AA$1133,1)/24,5),'[1]ОАО "АТС"'!$A$57:$F$800,3,FALSE)+HLOOKUP($DL$1131,'[1]Сбытовая надбавка'!$F$5:$H$6,2,FALSE),2)+'[1]Иные услуги'!$C$6+HLOOKUP($DR$1130,'[1]Услуги по передаче'!$G$5:$J$7,2,FALSE))</f>
        <v>4656.9799999999996</v>
      </c>
      <c r="AB1164" s="64"/>
      <c r="AC1164" s="64"/>
      <c r="AD1164" s="64"/>
      <c r="AE1164" s="64"/>
      <c r="AF1164" s="65"/>
      <c r="AG1164" s="63">
        <f>IF($A1164="-","-",ROUND(VLOOKUP($A1164+ROUND(LEFT(AG$1133,1)/24,5),'[1]ОАО "АТС"'!$A$57:$F$800,3,FALSE)+HLOOKUP($DL$1131,'[1]Сбытовая надбавка'!$F$5:$H$6,2,FALSE),2)+'[1]Иные услуги'!$C$6+HLOOKUP($DR$1130,'[1]Услуги по передаче'!$G$5:$J$7,2,FALSE))</f>
        <v>4657.47</v>
      </c>
      <c r="AH1164" s="64"/>
      <c r="AI1164" s="64"/>
      <c r="AJ1164" s="64"/>
      <c r="AK1164" s="64"/>
      <c r="AL1164" s="65"/>
      <c r="AM1164" s="63">
        <f>IF($A1164="-","-",ROUND(VLOOKUP($A1164+ROUND(LEFT(AM$1133,1)/24,5),'[1]ОАО "АТС"'!$A$57:$F$800,3,FALSE)+HLOOKUP($DL$1131,'[1]Сбытовая надбавка'!$F$5:$H$6,2,FALSE),2)+'[1]Иные услуги'!$C$6+HLOOKUP($DR$1130,'[1]Услуги по передаче'!$G$5:$J$7,2,FALSE))</f>
        <v>4689.97</v>
      </c>
      <c r="AN1164" s="64"/>
      <c r="AO1164" s="64"/>
      <c r="AP1164" s="64"/>
      <c r="AQ1164" s="64"/>
      <c r="AR1164" s="65"/>
      <c r="AS1164" s="63">
        <f>IF($A1164="-","-",ROUND(VLOOKUP($A1164+ROUND(LEFT(AS$1133,1)/24,5),'[1]ОАО "АТС"'!$A$57:$F$800,3,FALSE)+HLOOKUP($DL$1131,'[1]Сбытовая надбавка'!$F$5:$H$6,2,FALSE),2)+'[1]Иные услуги'!$C$6+HLOOKUP($DR$1130,'[1]Услуги по передаче'!$G$5:$J$7,2,FALSE))</f>
        <v>4757.97</v>
      </c>
      <c r="AT1164" s="64"/>
      <c r="AU1164" s="64"/>
      <c r="AV1164" s="64"/>
      <c r="AW1164" s="64"/>
      <c r="AX1164" s="65"/>
      <c r="AY1164" s="63">
        <f>IF($A1164="-","-",ROUND(VLOOKUP($A1164+ROUND(LEFT(AY$1133,1)/24,5),'[1]ОАО "АТС"'!$A$57:$F$800,3,FALSE)+HLOOKUP($DL$1131,'[1]Сбытовая надбавка'!$F$5:$H$6,2,FALSE),2)+'[1]Иные услуги'!$C$6+HLOOKUP($DR$1130,'[1]Услуги по передаче'!$G$5:$J$7,2,FALSE))</f>
        <v>4914.12</v>
      </c>
      <c r="AZ1164" s="64"/>
      <c r="BA1164" s="64"/>
      <c r="BB1164" s="64"/>
      <c r="BC1164" s="64"/>
      <c r="BD1164" s="65"/>
      <c r="BE1164" s="63">
        <f>IF($A1164="-","-",ROUND(VLOOKUP($A1164+ROUND(LEFT(BE$1133,1)/24,5),'[1]ОАО "АТС"'!$A$57:$F$800,3,FALSE)+HLOOKUP($DL$1131,'[1]Сбытовая надбавка'!$F$5:$H$6,2,FALSE),2)+'[1]Иные услуги'!$C$6+HLOOKUP($DR$1130,'[1]Услуги по передаче'!$G$5:$J$7,2,FALSE))</f>
        <v>4760.4799999999996</v>
      </c>
      <c r="BF1164" s="64"/>
      <c r="BG1164" s="64"/>
      <c r="BH1164" s="64"/>
      <c r="BI1164" s="64"/>
      <c r="BJ1164" s="65"/>
      <c r="BK1164" s="63">
        <f>IF($A1164="-","-",ROUND(VLOOKUP($A1164+ROUND(LEFT(BK$1133,1)/24,5),'[1]ОАО "АТС"'!$A$57:$F$800,3,FALSE)+HLOOKUP($DL$1131,'[1]Сбытовая надбавка'!$F$5:$H$6,2,FALSE),2)+'[1]Иные услуги'!$C$6+HLOOKUP($DR$1130,'[1]Услуги по передаче'!$G$5:$J$7,2,FALSE))</f>
        <v>4860.8900000000003</v>
      </c>
      <c r="BL1164" s="64"/>
      <c r="BM1164" s="64"/>
      <c r="BN1164" s="64"/>
      <c r="BO1164" s="64"/>
      <c r="BP1164" s="65"/>
      <c r="BQ1164" s="63">
        <f>IF($A1164="-","-",ROUND(VLOOKUP($A1164+ROUND(LEFT(BQ$1133,2)/24,5),'[1]ОАО "АТС"'!$A$57:$F$800,3,FALSE)+HLOOKUP($DL$1131,'[1]Сбытовая надбавка'!$F$5:$H$6,2,FALSE),2)+'[1]Иные услуги'!$C$6+HLOOKUP($DR$1130,'[1]Услуги по передаче'!$G$5:$J$7,2,FALSE))</f>
        <v>4874.33</v>
      </c>
      <c r="BR1164" s="64"/>
      <c r="BS1164" s="64"/>
      <c r="BT1164" s="64"/>
      <c r="BU1164" s="64"/>
      <c r="BV1164" s="65"/>
      <c r="BW1164" s="63">
        <f>IF($A1164="-","-",ROUND(VLOOKUP($A1164+ROUND(LEFT(BW$1133,2)/24,5),'[1]ОАО "АТС"'!$A$57:$F$800,3,FALSE)+HLOOKUP($DL$1131,'[1]Сбытовая надбавка'!$F$5:$H$6,2,FALSE),2)+'[1]Иные услуги'!$C$6+HLOOKUP($DR$1130,'[1]Услуги по передаче'!$G$5:$J$7,2,FALSE))</f>
        <v>4869.6100000000006</v>
      </c>
      <c r="BX1164" s="64"/>
      <c r="BY1164" s="64"/>
      <c r="BZ1164" s="64"/>
      <c r="CA1164" s="64"/>
      <c r="CB1164" s="65"/>
      <c r="CC1164" s="63">
        <f>IF($A1164="-","-",ROUND(VLOOKUP($A1164+ROUND(LEFT(CC$1133,2)/24,5),'[1]ОАО "АТС"'!$A$57:$F$800,3,FALSE)+HLOOKUP($DL$1131,'[1]Сбытовая надбавка'!$F$5:$H$6,2,FALSE),2)+'[1]Иные услуги'!$C$6+HLOOKUP($DR$1130,'[1]Услуги по передаче'!$G$5:$J$7,2,FALSE))</f>
        <v>4841.5</v>
      </c>
      <c r="CD1164" s="64"/>
      <c r="CE1164" s="64"/>
      <c r="CF1164" s="64"/>
      <c r="CG1164" s="64"/>
      <c r="CH1164" s="65"/>
      <c r="CI1164" s="63">
        <f>IF($A1164="-","-",ROUND(VLOOKUP($A1164+ROUND(LEFT(CI$1133,2)/24,5),'[1]ОАО "АТС"'!$A$57:$F$800,3,FALSE)+HLOOKUP($DL$1131,'[1]Сбытовая надбавка'!$F$5:$H$6,2,FALSE),2)+'[1]Иные услуги'!$C$6+HLOOKUP($DR$1130,'[1]Услуги по передаче'!$G$5:$J$7,2,FALSE))</f>
        <v>4847.1000000000004</v>
      </c>
      <c r="CJ1164" s="64"/>
      <c r="CK1164" s="64"/>
      <c r="CL1164" s="64"/>
      <c r="CM1164" s="64"/>
      <c r="CN1164" s="65"/>
      <c r="CO1164" s="63">
        <f>IF($A1164="-","-",ROUND(VLOOKUP($A1164+ROUND(LEFT(CO$1133,2)/24,5),'[1]ОАО "АТС"'!$A$57:$F$800,3,FALSE)+HLOOKUP($DL$1131,'[1]Сбытовая надбавка'!$F$5:$H$6,2,FALSE),2)+'[1]Иные услуги'!$C$6+HLOOKUP($DR$1130,'[1]Услуги по передаче'!$G$5:$J$7,2,FALSE))</f>
        <v>4854.88</v>
      </c>
      <c r="CP1164" s="64"/>
      <c r="CQ1164" s="64"/>
      <c r="CR1164" s="64"/>
      <c r="CS1164" s="64"/>
      <c r="CT1164" s="65"/>
      <c r="CU1164" s="63">
        <f>IF($A1164="-","-",ROUND(VLOOKUP($A1164+ROUND(LEFT(CU$1133,2)/24,5),'[1]ОАО "АТС"'!$A$57:$F$800,3,FALSE)+HLOOKUP($DL$1131,'[1]Сбытовая надбавка'!$F$5:$H$6,2,FALSE),2)+'[1]Иные услуги'!$C$6+HLOOKUP($DR$1130,'[1]Услуги по передаче'!$G$5:$J$7,2,FALSE))</f>
        <v>4831.8</v>
      </c>
      <c r="CV1164" s="64"/>
      <c r="CW1164" s="64"/>
      <c r="CX1164" s="64"/>
      <c r="CY1164" s="64"/>
      <c r="CZ1164" s="65"/>
      <c r="DA1164" s="63">
        <f>IF($A1164="-","-",ROUND(VLOOKUP($A1164+ROUND(LEFT(DA$1133,2)/24,5),'[1]ОАО "АТС"'!$A$57:$F$800,3,FALSE)+HLOOKUP($DL$1131,'[1]Сбытовая надбавка'!$F$5:$H$6,2,FALSE),2)+'[1]Иные услуги'!$C$6+HLOOKUP($DR$1130,'[1]Услуги по передаче'!$G$5:$J$7,2,FALSE))</f>
        <v>4856.13</v>
      </c>
      <c r="DB1164" s="64"/>
      <c r="DC1164" s="64"/>
      <c r="DD1164" s="64"/>
      <c r="DE1164" s="64"/>
      <c r="DF1164" s="65"/>
      <c r="DG1164" s="63">
        <f>IF($A1164="-","-",ROUND(VLOOKUP($A1164+ROUND(LEFT(DG$1133,2)/24,5),'[1]ОАО "АТС"'!$A$57:$F$800,3,FALSE)+HLOOKUP($DL$1131,'[1]Сбытовая надбавка'!$F$5:$H$6,2,FALSE),2)+'[1]Иные услуги'!$C$6+HLOOKUP($DR$1130,'[1]Услуги по передаче'!$G$5:$J$7,2,FALSE))</f>
        <v>4895.26</v>
      </c>
      <c r="DH1164" s="64"/>
      <c r="DI1164" s="64"/>
      <c r="DJ1164" s="64"/>
      <c r="DK1164" s="64"/>
      <c r="DL1164" s="65"/>
      <c r="DM1164" s="63">
        <f>IF($A1164="-","-",ROUND(VLOOKUP($A1164+ROUND(LEFT(DM$1133,2)/24,5),'[1]ОАО "АТС"'!$A$57:$F$800,3,FALSE)+HLOOKUP($DL$1131,'[1]Сбытовая надбавка'!$F$5:$H$6,2,FALSE),2)+'[1]Иные услуги'!$C$6+HLOOKUP($DR$1130,'[1]Услуги по передаче'!$G$5:$J$7,2,FALSE))</f>
        <v>4923.88</v>
      </c>
      <c r="DN1164" s="64"/>
      <c r="DO1164" s="64"/>
      <c r="DP1164" s="64"/>
      <c r="DQ1164" s="64"/>
      <c r="DR1164" s="65"/>
      <c r="DS1164" s="63">
        <f>IF($A1164="-","-",ROUND(VLOOKUP($A1164+ROUND(LEFT(DS$1133,2)/24,5),'[1]ОАО "АТС"'!$A$57:$F$800,3,FALSE)+HLOOKUP($DL$1131,'[1]Сбытовая надбавка'!$F$5:$H$6,2,FALSE),2)+'[1]Иные услуги'!$C$6+HLOOKUP($DR$1130,'[1]Услуги по передаче'!$G$5:$J$7,2,FALSE))</f>
        <v>4993.96</v>
      </c>
      <c r="DT1164" s="64"/>
      <c r="DU1164" s="64"/>
      <c r="DV1164" s="64"/>
      <c r="DW1164" s="64"/>
      <c r="DX1164" s="65"/>
      <c r="DY1164" s="63">
        <f>IF($A1164="-","-",ROUND(VLOOKUP($A1164+ROUND(LEFT(DY$1133,2)/24,5),'[1]ОАО "АТС"'!$A$57:$F$800,3,FALSE)+HLOOKUP($DL$1131,'[1]Сбытовая надбавка'!$F$5:$H$6,2,FALSE),2)+'[1]Иные услуги'!$C$6+HLOOKUP($DR$1130,'[1]Услуги по передаче'!$G$5:$J$7,2,FALSE))</f>
        <v>4943.1900000000005</v>
      </c>
      <c r="DZ1164" s="64"/>
      <c r="EA1164" s="64"/>
      <c r="EB1164" s="64"/>
      <c r="EC1164" s="64"/>
      <c r="ED1164" s="65"/>
      <c r="EE1164" s="63">
        <f>IF($A1164="-","-",ROUND(VLOOKUP($A1164+ROUND(LEFT(EE$1133,2)/24,5),'[1]ОАО "АТС"'!$A$57:$F$800,3,FALSE)+HLOOKUP($DL$1131,'[1]Сбытовая надбавка'!$F$5:$H$6,2,FALSE),2)+'[1]Иные услуги'!$C$6+HLOOKUP($DR$1130,'[1]Услуги по передаче'!$G$5:$J$7,2,FALSE))</f>
        <v>4829.71</v>
      </c>
      <c r="EF1164" s="64"/>
      <c r="EG1164" s="64"/>
      <c r="EH1164" s="64"/>
      <c r="EI1164" s="64"/>
      <c r="EJ1164" s="65"/>
      <c r="EK1164" s="63">
        <f>IF($A1164="-","-",ROUND(VLOOKUP($A1164+ROUND(LEFT(EK$1133,2)/24,5),'[1]ОАО "АТС"'!$A$57:$F$800,3,FALSE)+HLOOKUP($DL$1131,'[1]Сбытовая надбавка'!$F$5:$H$6,2,FALSE),2)+'[1]Иные услуги'!$C$6+HLOOKUP($DR$1130,'[1]Услуги по передаче'!$G$5:$J$7,2,FALSE))</f>
        <v>4700.05</v>
      </c>
      <c r="EL1164" s="64"/>
      <c r="EM1164" s="64"/>
      <c r="EN1164" s="64"/>
      <c r="EO1164" s="64"/>
      <c r="EP1164" s="65"/>
      <c r="EQ1164" s="63">
        <f>IF($A1164="-","-",ROUND(VLOOKUP($A1164+ROUND(LEFT(EQ$1133,2)/24,5),'[1]ОАО "АТС"'!$A$57:$F$800,3,FALSE)+HLOOKUP($DL$1131,'[1]Сбытовая надбавка'!$F$5:$H$6,2,FALSE),2)+'[1]Иные услуги'!$C$6+HLOOKUP($DR$1130,'[1]Услуги по передаче'!$G$5:$J$7,2,FALSE))</f>
        <v>4772.72</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45566</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4645.7299999999996</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4646.3500000000004</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4646.3500000000004</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4646.3500000000004</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4646.3500000000004</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4645.8900000000003</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4645.58</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4662.22</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4645.2299999999996</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4645.2</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4675.7299999999996</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4686.24</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4659.24</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4665.95</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4672.01</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4666.3</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4661.3999999999996</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4645.1499999999996</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4708.62</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4736.96</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4678.72</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4644.3</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4644.51</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4674.71</v>
      </c>
      <c r="ER1170" s="64"/>
      <c r="ES1170" s="64"/>
      <c r="ET1170" s="64"/>
      <c r="EU1170" s="64"/>
      <c r="EV1170" s="65"/>
    </row>
    <row r="1171" spans="1:152" s="29" customFormat="1" ht="15.75" customHeight="1" x14ac:dyDescent="0.2">
      <c r="A1171" s="60">
        <f>$A$102</f>
        <v>45567</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4649.5600000000004</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4645.8500000000004</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4645.87</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4645.87</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4645.82</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4645.7299999999996</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4645.3</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4727.5600000000004</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4645.1499999999996</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4711.08</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4732.91</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4732.5200000000004</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4710.17</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4711.25</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4720.54</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4712.7700000000004</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4702.3600000000006</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4687.47</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4761.12</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4797.83</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4730.93</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4644.21</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4644.34</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4749.49</v>
      </c>
      <c r="ER1171" s="64"/>
      <c r="ES1171" s="64"/>
      <c r="ET1171" s="64"/>
      <c r="EU1171" s="64"/>
      <c r="EV1171" s="65"/>
    </row>
    <row r="1172" spans="1:152" s="29" customFormat="1" ht="15.75" customHeight="1" x14ac:dyDescent="0.2">
      <c r="A1172" s="60">
        <f>$A$103</f>
        <v>45568</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4663.8100000000004</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4645.42</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4645.4799999999996</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4645.47</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4645.3900000000003</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4645.33</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4644.76</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4742.57</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4644.43</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4696.03</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4735.28</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4729.21</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4682.01</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4668.7</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4675.76</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4660.71</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4644.5600000000004</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4644.47</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4763.96</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4828.8100000000004</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4768.8100000000004</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4650.12</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4643.57</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4716.5</v>
      </c>
      <c r="ER1172" s="64"/>
      <c r="ES1172" s="64"/>
      <c r="ET1172" s="64"/>
      <c r="EU1172" s="64"/>
      <c r="EV1172" s="65"/>
    </row>
    <row r="1173" spans="1:152" s="29" customFormat="1" ht="15.75" customHeight="1" x14ac:dyDescent="0.2">
      <c r="A1173" s="60">
        <f>$A$104</f>
        <v>45569</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4649.57</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4645.6499999999996</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4645.71</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4645.72</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4645.63</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4645.3999999999996</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4644.66</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4731.49</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4644.59</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4684.1000000000004</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4717.3600000000006</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4725.1000000000004</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4692</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4678.6000000000004</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4678.53</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4670.78</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4654.97</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4676.04</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4792.6900000000005</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4826.12</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4791.45</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4673.7700000000004</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4642.96</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4769.04</v>
      </c>
      <c r="ER1173" s="64"/>
      <c r="ES1173" s="64"/>
      <c r="ET1173" s="64"/>
      <c r="EU1173" s="64"/>
      <c r="EV1173" s="65"/>
    </row>
    <row r="1174" spans="1:152" s="29" customFormat="1" ht="15.75" customHeight="1" x14ac:dyDescent="0.2">
      <c r="A1174" s="60">
        <f>$A$105</f>
        <v>45570</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4667.63</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4645.3600000000006</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4645.49</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4645.5</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4645.4400000000005</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4645.3</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4644.75</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4644.3999999999996</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4644.5200000000004</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4644.68</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4655.21</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4663.7299999999996</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4644.59</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4644.6100000000006</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4644.6400000000003</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4644.6100000000006</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4644.6100000000006</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4644.62</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4753.0600000000004</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4804.43</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4722.03</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4642.38</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4642.6900000000005</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4743.2299999999996</v>
      </c>
      <c r="ER1174" s="64"/>
      <c r="ES1174" s="64"/>
      <c r="ET1174" s="64"/>
      <c r="EU1174" s="64"/>
      <c r="EV1174" s="65"/>
    </row>
    <row r="1175" spans="1:152" s="29" customFormat="1" ht="15.75" customHeight="1" x14ac:dyDescent="0.2">
      <c r="A1175" s="60">
        <f>$A$106</f>
        <v>45571</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4668.1000000000004</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4645.38</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4645.4799999999996</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4645.5</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4645.46</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4645.41</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4644.75</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4644.6000000000004</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4644.57</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4644.6000000000004</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4644.66</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4644.7</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4644.6900000000005</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4644.71</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4644.7</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4644.6900000000005</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4644.7</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4644.4799999999996</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4734.07</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4796.9400000000005</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4752.17</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4642.93</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4642.82</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4706.55</v>
      </c>
      <c r="ER1175" s="64"/>
      <c r="ES1175" s="64"/>
      <c r="ET1175" s="64"/>
      <c r="EU1175" s="64"/>
      <c r="EV1175" s="65"/>
    </row>
    <row r="1176" spans="1:152" s="29" customFormat="1" ht="15.75" customHeight="1" x14ac:dyDescent="0.2">
      <c r="A1176" s="60">
        <f>$A$107</f>
        <v>45572</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4648.07</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4645.49</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4645.58</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4645.58</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4645.47</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4645.47</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4644.8</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4721.3100000000004</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4644.68</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4688.57</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4739.51</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4742.04</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4705.87</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4688.22</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4712.7299999999996</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4730.41</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4719.83</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4739.58</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4796.51</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4825.3600000000006</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4766</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4653.12</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4643.6499999999996</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4695.2700000000004</v>
      </c>
      <c r="ER1176" s="64"/>
      <c r="ES1176" s="64"/>
      <c r="ET1176" s="64"/>
      <c r="EU1176" s="64"/>
      <c r="EV1176" s="65"/>
    </row>
    <row r="1177" spans="1:152" s="29" customFormat="1" ht="15.75" customHeight="1" x14ac:dyDescent="0.2">
      <c r="A1177" s="60">
        <f>$A$108</f>
        <v>45573</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4645.72</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4645.7700000000004</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4645.8100000000004</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4645.82</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4645.7700000000004</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4645.6499999999996</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4645.03</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4694.53</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4644.6100000000006</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4679.4400000000005</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4725.3</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4728.07</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4694.3</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4678.41</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4701.67</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4719.58</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4714.4799999999996</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4730.71</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4785.9400000000005</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4813.3</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4754.2700000000004</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4643.75</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4644</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4697.1499999999996</v>
      </c>
      <c r="ER1177" s="64"/>
      <c r="ES1177" s="64"/>
      <c r="ET1177" s="64"/>
      <c r="EU1177" s="64"/>
      <c r="EV1177" s="65"/>
    </row>
    <row r="1178" spans="1:152" s="29" customFormat="1" ht="15.75" customHeight="1" x14ac:dyDescent="0.2">
      <c r="A1178" s="60">
        <f>$A$109</f>
        <v>45574</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4654.04</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4645.66</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4645.7</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4645.7</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4645.68</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4648.33</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4644.6100000000006</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4749.8900000000003</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4644.63</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4711.8</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4734.03</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4732.03</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4708.96</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4709.99</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4717.2700000000004</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4712.3100000000004</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4680.9799999999996</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4688.03</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4797.7700000000004</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4844.32</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4813.12</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4717.26</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4642.67</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4782.82</v>
      </c>
      <c r="ER1178" s="64"/>
      <c r="ES1178" s="64"/>
      <c r="ET1178" s="64"/>
      <c r="EU1178" s="64"/>
      <c r="EV1178" s="65"/>
    </row>
    <row r="1179" spans="1:152" s="29" customFormat="1" ht="15.75" customHeight="1" x14ac:dyDescent="0.2">
      <c r="A1179" s="60">
        <f>$A$110</f>
        <v>45575</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4673.68</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4647.57</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4645.62</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4645.6100000000006</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4645.55</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4657.83</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4644.62</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4777.21</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4644.17</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4761.24</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4815.67</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4807.07</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4761.5200000000004</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4776.7299999999996</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4764.95</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4729.92</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4691.49</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4692.0200000000004</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4946.24</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5064.66</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4887.63</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4753.3500000000004</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4643.28</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4803.74</v>
      </c>
      <c r="ER1179" s="64"/>
      <c r="ES1179" s="64"/>
      <c r="ET1179" s="64"/>
      <c r="EU1179" s="64"/>
      <c r="EV1179" s="65"/>
    </row>
    <row r="1180" spans="1:152" s="29" customFormat="1" ht="15.75" customHeight="1" x14ac:dyDescent="0.2">
      <c r="A1180" s="60">
        <f>$A$111</f>
        <v>45576</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4670.67</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4650.46</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4645.6900000000005</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4645.68</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4645.6400000000003</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4660.54</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4653.6100000000006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4811.38</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4644.7700000000004</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4748.34</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4772.1900000000005</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4758.87</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4722.05</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4703.3900000000003</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4722.6499999999996</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4730.1499999999996</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4711.26</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4708.5600000000004</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4816.5</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4881.75</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4832.0600000000004</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4743.42</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4642.9799999999996</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4778.28</v>
      </c>
      <c r="ER1180" s="64"/>
      <c r="ES1180" s="64"/>
      <c r="ET1180" s="64"/>
      <c r="EU1180" s="64"/>
      <c r="EV1180" s="65"/>
    </row>
    <row r="1181" spans="1:152" s="29" customFormat="1" ht="15.75" customHeight="1" x14ac:dyDescent="0.2">
      <c r="A1181" s="60">
        <f>$A$112</f>
        <v>45577</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4668.07</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4644.8999999999996</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4645.08</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4645.1000000000004</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4645.1000000000004</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4644.91</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4643.9799999999996</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4643.33</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4644.16</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4644.26</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4668.8600000000006</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4675.3500000000004</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4668.6100000000006</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4661.21</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4668.8900000000003</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4655.7299999999996</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4644.2299999999996</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4652.3</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4768.22</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4802.6900000000005</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4763.4799999999996</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4682.16</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4641.18</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4702.42</v>
      </c>
      <c r="ER1181" s="64"/>
      <c r="ES1181" s="64"/>
      <c r="ET1181" s="64"/>
      <c r="EU1181" s="64"/>
      <c r="EV1181" s="65"/>
    </row>
    <row r="1182" spans="1:152" s="29" customFormat="1" ht="15.75" customHeight="1" x14ac:dyDescent="0.2">
      <c r="A1182" s="60">
        <f>$A$113</f>
        <v>45578</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4650.82</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4642.6499999999996</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4645.1000000000004</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4646.3500000000004</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4646.3500000000004</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4643.8600000000006</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4644.92</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4644.6000000000004</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4644.8600000000006</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4644.43</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4644.45</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4644.42</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4644.47</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4644.53</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4644.6000000000004</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4644.6400000000003</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4644.62</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4644.5</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4760.0600000000004</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4814.45</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4785.08</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4679.76</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4642.9400000000005</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4701.91</v>
      </c>
      <c r="ER1182" s="64"/>
      <c r="ES1182" s="64"/>
      <c r="ET1182" s="64"/>
      <c r="EU1182" s="64"/>
      <c r="EV1182" s="65"/>
    </row>
    <row r="1183" spans="1:152" s="29" customFormat="1" ht="15.75" customHeight="1" x14ac:dyDescent="0.2">
      <c r="A1183" s="60">
        <f>$A$114</f>
        <v>45579</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4652.53</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4648.34</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4646.0600000000004</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4646.21</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4646.59</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4665.99</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4669.8900000000003</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4823.71</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4644.4799999999996</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4732.1000000000004</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4750.18</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4759.95</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4729.78</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4724.1100000000006</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4724.32</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4724.8500000000004</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4713.1900000000005</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4723.45</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4816.8600000000006</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4869.78</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4810.7299999999996</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4718.54</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4642.79</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4748.28</v>
      </c>
      <c r="ER1183" s="64"/>
      <c r="ES1183" s="64"/>
      <c r="ET1183" s="64"/>
      <c r="EU1183" s="64"/>
      <c r="EV1183" s="65"/>
    </row>
    <row r="1184" spans="1:152" s="29" customFormat="1" ht="15.75" customHeight="1" x14ac:dyDescent="0.2">
      <c r="A1184" s="60">
        <f>$A$115</f>
        <v>45580</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4664.5200000000004</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4652.2700000000004</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4648.2700000000004</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4646.3</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4647.42</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4669.67</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4673.54</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4817.16</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4644.49</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4727.07</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4746.3500000000004</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4757.8900000000003</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4726.45</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4720.92</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4721.09</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4721.3900000000003</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4707.6400000000003</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4718.3600000000006</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4808.76</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4859.45</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4806.8900000000003</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4710.8600000000006</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4642.62</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4759.59</v>
      </c>
      <c r="ER1184" s="64"/>
      <c r="ES1184" s="64"/>
      <c r="ET1184" s="64"/>
      <c r="EU1184" s="64"/>
      <c r="EV1184" s="65"/>
    </row>
    <row r="1185" spans="1:152" s="29" customFormat="1" ht="15.75" customHeight="1" x14ac:dyDescent="0.2">
      <c r="A1185" s="60">
        <f>$A$116</f>
        <v>45581</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4664.53</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4651.4799999999996</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4646.46</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4645.4799999999996</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4645.47</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4668.47</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4689.03</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4825.6100000000006</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4650.8600000000006</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4758.6499999999996</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4794.3900000000003</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4788.75</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4742.93</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4742.43</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4755.74</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4751.03</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4740.55</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4791.1000000000004</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4839.41</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4900.28</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4827.5200000000004</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4721.7</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4643.3500000000004</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4744.3999999999996</v>
      </c>
      <c r="ER1185" s="64"/>
      <c r="ES1185" s="64"/>
      <c r="ET1185" s="64"/>
      <c r="EU1185" s="64"/>
      <c r="EV1185" s="65"/>
    </row>
    <row r="1186" spans="1:152" s="29" customFormat="1" ht="15.75" customHeight="1" x14ac:dyDescent="0.2">
      <c r="A1186" s="60">
        <f>$A$117</f>
        <v>45582</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4658.47</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4650.3999999999996</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4646.2700000000004</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4645.6100000000006</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4645.6000000000004</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4665.6400000000003</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4671.5600000000004</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4782.54</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4655.87</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4747.38</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4776.54</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4769.82</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4729.37</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4730.99</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4741.88</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4735.79</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4732.29</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4791.51</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4832.1499999999996</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4888.47</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4813.95</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4720.34</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4643.78</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4732.5200000000004</v>
      </c>
      <c r="ER1186" s="64"/>
      <c r="ES1186" s="64"/>
      <c r="ET1186" s="64"/>
      <c r="EU1186" s="64"/>
      <c r="EV1186" s="65"/>
    </row>
    <row r="1187" spans="1:152" s="29" customFormat="1" ht="15.75" customHeight="1" x14ac:dyDescent="0.2">
      <c r="A1187" s="60">
        <f>$A$118</f>
        <v>45583</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4662.01</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4652.2</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4647</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4646.92</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4647.1499999999996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4664.38</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4687.24</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4823.99</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4727.3900000000003</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4832.62</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4857.5</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4841.16</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4809.41</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4801.34</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4800.08</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4806.67</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4823.71</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4851.33</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4879.83</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4934.93</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4895.7299999999996</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4819.8999999999996</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4675.2</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4780.33</v>
      </c>
      <c r="ER1187" s="64"/>
      <c r="ES1187" s="64"/>
      <c r="ET1187" s="64"/>
      <c r="EU1187" s="64"/>
      <c r="EV1187" s="65"/>
    </row>
    <row r="1188" spans="1:152" s="29" customFormat="1" ht="15.75" customHeight="1" x14ac:dyDescent="0.2">
      <c r="A1188" s="60">
        <f>$A$119</f>
        <v>45584</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4705.26</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4665.8600000000006</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4653.6499999999996</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4651.32</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4653.1100000000006</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4675.54</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4651.8900000000003</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4728.38</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4644.96</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4710.1000000000004</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4762.3600000000006</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4767.71</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4756.6499999999996</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4745.68</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4751.46</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4745.6900000000005</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4751.6000000000004</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4796.3500000000004</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4850.6400000000003</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4898.09</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4848.01</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4768.17</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4644.29</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4795.7</v>
      </c>
      <c r="ER1188" s="64"/>
      <c r="ES1188" s="64"/>
      <c r="ET1188" s="64"/>
      <c r="EU1188" s="64"/>
      <c r="EV1188" s="65"/>
    </row>
    <row r="1189" spans="1:152" s="29" customFormat="1" ht="15.75" customHeight="1" x14ac:dyDescent="0.2">
      <c r="A1189" s="60">
        <f>$A$120</f>
        <v>45585</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4710.0600000000004</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4675.4400000000005</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4660.72</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4653.4799999999996</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4655.1100000000006</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4676.2</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4644.96</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4681.3500000000004</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4645</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4645.1000000000004</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4680.1400000000003</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4710.5</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4715.3999999999996</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4721.25</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4727.08</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4745.17</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4768.6900000000005</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4824.6000000000004</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4864.84</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4930.3500000000004</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4868.49</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4802.97</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4644.26</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4844.4400000000005</v>
      </c>
      <c r="ER1189" s="64"/>
      <c r="ES1189" s="64"/>
      <c r="ET1189" s="64"/>
      <c r="EU1189" s="64"/>
      <c r="EV1189" s="65"/>
    </row>
    <row r="1190" spans="1:152" s="29" customFormat="1" ht="15.75" customHeight="1" x14ac:dyDescent="0.2">
      <c r="A1190" s="60">
        <f>$A$121</f>
        <v>45586</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4682.12</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4658.7299999999996</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4653.6100000000006</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4652.8</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4654.93</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4688.78</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4739.8500000000004</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4883.29</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4716.21</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4817.93</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4855.1400000000003</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4862.51</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4824.07</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4822.46</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4816.58</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4815.28</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4823.1900000000005</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4878.6900000000005</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4932.28</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4984.0200000000004</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4920.83</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4829.13</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4680.25</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4834.99</v>
      </c>
      <c r="ER1190" s="64"/>
      <c r="ES1190" s="64"/>
      <c r="ET1190" s="64"/>
      <c r="EU1190" s="64"/>
      <c r="EV1190" s="65"/>
    </row>
    <row r="1191" spans="1:152" s="29" customFormat="1" ht="15.75" customHeight="1" x14ac:dyDescent="0.2">
      <c r="A1191" s="60">
        <f>$A$122</f>
        <v>45587</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4687.82</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4658.42</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4653.29</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4651.04</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4654.29</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4692.42</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4757.99</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4882.22</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4708.24</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4821.38</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4865.57</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4872.32</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4837.41</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4829.5200000000004</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4826.72</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4828.87</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4798.18</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4838.1499999999996</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4881.84</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4949.28</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4913.3100000000004</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4912.13</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4659.5</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4862.09</v>
      </c>
      <c r="ER1191" s="64"/>
      <c r="ES1191" s="64"/>
      <c r="ET1191" s="64"/>
      <c r="EU1191" s="64"/>
      <c r="EV1191" s="65"/>
    </row>
    <row r="1192" spans="1:152" s="29" customFormat="1" ht="15.75" customHeight="1" x14ac:dyDescent="0.2">
      <c r="A1192" s="60">
        <f>$A$123</f>
        <v>45588</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4711.63</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4675.88</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4664.53</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4662.0200000000004</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4662.6000000000004</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4696.67</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4771.3100000000004</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4895.75</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4745.47</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4843.6900000000005</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4879.3</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4869.17</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4843.82</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4844.41</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4857.8</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4835.1499999999996</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4845.67</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4881.21</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4889.17</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4935.67</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4878.84</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4764.9400000000005</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4644.1499999999996</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4798.67</v>
      </c>
      <c r="ER1192" s="64"/>
      <c r="ES1192" s="64"/>
      <c r="ET1192" s="64"/>
      <c r="EU1192" s="64"/>
      <c r="EV1192" s="65"/>
    </row>
    <row r="1193" spans="1:152" s="29" customFormat="1" ht="15.75" customHeight="1" x14ac:dyDescent="0.2">
      <c r="A1193" s="60">
        <f>$A$124</f>
        <v>45589</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4697.9799999999996</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4670.6000000000004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4661.72</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4658.49</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4662.25</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4691.78</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4755.8600000000006</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4882.12</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4749.8100000000004</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4850.6900000000005</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4880.43</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4870</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4845.3600000000006</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4850.79</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4866.9400000000005</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4841.6100000000006</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4884.99</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4923.08</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4947.1100000000006</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5049.42</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4959.3100000000004</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4811.33</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4668.88</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4872.33</v>
      </c>
      <c r="ER1193" s="64"/>
      <c r="ES1193" s="64"/>
      <c r="ET1193" s="64"/>
      <c r="EU1193" s="64"/>
      <c r="EV1193" s="65"/>
    </row>
    <row r="1194" spans="1:152" s="29" customFormat="1" ht="15.75" customHeight="1" x14ac:dyDescent="0.2">
      <c r="A1194" s="60">
        <f>$A$125</f>
        <v>45590</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4691.04</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4666.83</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4661.58</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4658.93</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4662.26</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4682.99</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4727.97</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4817.5</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4658.2299999999996</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4811.78</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4846.9799999999996</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4834.7299999999996</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4807.7700000000004</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4810.91</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4827.05</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4800.8</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4835.8900000000003</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4866.88</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4883.3600000000006</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4927.58</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4868.76</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4738.53</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4643.49</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4780.54</v>
      </c>
      <c r="ER1194" s="64"/>
      <c r="ES1194" s="64"/>
      <c r="ET1194" s="64"/>
      <c r="EU1194" s="64"/>
      <c r="EV1194" s="65"/>
    </row>
    <row r="1195" spans="1:152" s="29" customFormat="1" ht="15.75" customHeight="1" x14ac:dyDescent="0.2">
      <c r="A1195" s="60">
        <f>$A$126</f>
        <v>45591</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4721.41</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4685.68</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4666.21</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4661.5200000000004</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4665.49</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4679.2299999999996</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4706.63</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4770.72</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4644.13</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4727.84</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4772.16</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4775.38</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4764.59</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4758.8900000000003</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4764.6000000000004</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4758.34</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4775.1100000000006</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4851.7299999999996</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4914.3500000000004</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5166.43</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4988.29</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4809.01</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4643.18</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4846.17</v>
      </c>
      <c r="ER1195" s="64"/>
      <c r="ES1195" s="64"/>
      <c r="ET1195" s="64"/>
      <c r="EU1195" s="64"/>
      <c r="EV1195" s="65"/>
    </row>
    <row r="1196" spans="1:152" s="29" customFormat="1" ht="15.75" customHeight="1" x14ac:dyDescent="0.2">
      <c r="A1196" s="60">
        <f>$A$127</f>
        <v>45592</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4749.1900000000005</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4701.7</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4677.3100000000004</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4665.76</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4666.13</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4689.18</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4664.6900000000005</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4700.3500000000004</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4643.53</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4651.8999999999996</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4717.1100000000006</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4749.1400000000003</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4754.63</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4762.24</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4768.72</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4788.5200000000004</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4827.84</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4885.34</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4931.88</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5014.97</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4964.4799999999996</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4876.1000000000004</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4694.05</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4845.6000000000004</v>
      </c>
      <c r="ER1196" s="64"/>
      <c r="ES1196" s="64"/>
      <c r="ET1196" s="64"/>
      <c r="EU1196" s="64"/>
      <c r="EV1196" s="65"/>
    </row>
    <row r="1197" spans="1:152" s="29" customFormat="1" ht="15.75" customHeight="1" x14ac:dyDescent="0.2">
      <c r="A1197" s="60">
        <f>$A$128</f>
        <v>45593</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4718.33</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4684.25</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4669.7700000000004</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4664.05</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4660.43</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4703.49</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4807.8500000000004</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4946.21</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4783.42</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4858.17</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4891.6100000000006</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4882.6400000000003</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4857.3600000000006</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4887.95</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4872.2</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4845.41</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4871.99</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4904.82</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4918.97</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4970.95</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4925.38</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4821.76</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4715.01</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4870.68</v>
      </c>
      <c r="ER1197" s="64"/>
      <c r="ES1197" s="64"/>
      <c r="ET1197" s="64"/>
      <c r="EU1197" s="64"/>
      <c r="EV1197" s="65"/>
    </row>
    <row r="1198" spans="1:152" s="29" customFormat="1" ht="15.75" customHeight="1" x14ac:dyDescent="0.2">
      <c r="A1198" s="60">
        <f>$A$129</f>
        <v>45594</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4738.9799999999996</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4680.03</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4671.16</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4675.97</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4679.3900000000003</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4718.1000000000004</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4804.1900000000005</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4910.34</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4769.2700000000004</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4874.18</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4919.59</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4902.92</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4876.92</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4876.43</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4891.5</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4855.4400000000005</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4888.8</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4918.3</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4938.1499999999996</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4996.75</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4949.6499999999996</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4828.1499999999996</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4686.41</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4883.5600000000004</v>
      </c>
      <c r="ER1198" s="64"/>
      <c r="ES1198" s="64"/>
      <c r="ET1198" s="64"/>
      <c r="EU1198" s="64"/>
      <c r="EV1198" s="65"/>
    </row>
    <row r="1199" spans="1:152" s="29" customFormat="1" ht="15.75" customHeight="1" x14ac:dyDescent="0.2">
      <c r="A1199" s="60">
        <f>$A$130</f>
        <v>45595</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4693.6000000000004</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4671.63</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4661.78</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4671.0200000000004</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4674.43</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4701.29</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4775.05</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4916.7700000000004</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4763.2700000000004</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4875</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4912.63</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4900.26</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4881.99</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4876.59</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4884.01</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4845.92</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4873.75</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4912.5200000000004</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4932.8500000000004</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5009.3</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4950.42</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4825.1499999999996</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4688.3999999999996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4880.55</v>
      </c>
      <c r="ER1199" s="64"/>
      <c r="ES1199" s="64"/>
      <c r="ET1199" s="64"/>
      <c r="EU1199" s="64"/>
      <c r="EV1199" s="65"/>
    </row>
    <row r="1200" spans="1:152" s="29" customFormat="1" ht="15.75" customHeight="1" x14ac:dyDescent="0.2">
      <c r="A1200" s="60">
        <f>$A$131</f>
        <v>45596</v>
      </c>
      <c r="B1200" s="61"/>
      <c r="C1200" s="61"/>
      <c r="D1200" s="61"/>
      <c r="E1200" s="61"/>
      <c r="F1200" s="61"/>
      <c r="G1200" s="61"/>
      <c r="H1200" s="62"/>
      <c r="I1200" s="63">
        <f>IF($A1200="-","-",ROUND(VLOOKUP($A1200+ROUND(LEFT(I$1169,1)/24,5),'[1]ОАО "АТС"'!$A$57:$F$800,3,FALSE)+HLOOKUP($DL$1167,'[1]Сбытовая надбавка'!$F$5:$H$6,2,FALSE),2)+'[1]Иные услуги'!$C$6+HLOOKUP($DR$1166,'[1]Услуги по передаче'!$G$5:$J$7,2,FALSE))</f>
        <v>4690.99</v>
      </c>
      <c r="J1200" s="64"/>
      <c r="K1200" s="64"/>
      <c r="L1200" s="64"/>
      <c r="M1200" s="64"/>
      <c r="N1200" s="65"/>
      <c r="O1200" s="63">
        <f>IF($A1200="-","-",ROUND(VLOOKUP($A1200+ROUND(LEFT(O$1169,1)/24,5),'[1]ОАО "АТС"'!$A$57:$F$800,3,FALSE)+HLOOKUP($DL$1167,'[1]Сбытовая надбавка'!$F$5:$H$6,2,FALSE),2)+'[1]Иные услуги'!$C$6+HLOOKUP($DR$1166,'[1]Услуги по передаче'!$G$5:$J$7,2,FALSE))</f>
        <v>4665.04</v>
      </c>
      <c r="P1200" s="64"/>
      <c r="Q1200" s="64"/>
      <c r="R1200" s="64"/>
      <c r="S1200" s="64"/>
      <c r="T1200" s="65"/>
      <c r="U1200" s="63">
        <f>IF($A1200="-","-",ROUND(VLOOKUP($A1200+ROUND(LEFT(U$1169,1)/24,5),'[1]ОАО "АТС"'!$A$57:$F$800,3,FALSE)+HLOOKUP($DL$1167,'[1]Сбытовая надбавка'!$F$5:$H$6,2,FALSE),2)+'[1]Иные услуги'!$C$6+HLOOKUP($DR$1166,'[1]Услуги по передаче'!$G$5:$J$7,2,FALSE))</f>
        <v>4659.4400000000005</v>
      </c>
      <c r="V1200" s="64"/>
      <c r="W1200" s="64"/>
      <c r="X1200" s="64"/>
      <c r="Y1200" s="64"/>
      <c r="Z1200" s="65"/>
      <c r="AA1200" s="63">
        <f>IF($A1200="-","-",ROUND(VLOOKUP($A1200+ROUND(LEFT(AA$1169,1)/24,5),'[1]ОАО "АТС"'!$A$57:$F$800,3,FALSE)+HLOOKUP($DL$1167,'[1]Сбытовая надбавка'!$F$5:$H$6,2,FALSE),2)+'[1]Иные услуги'!$C$6+HLOOKUP($DR$1166,'[1]Услуги по передаче'!$G$5:$J$7,2,FALSE))</f>
        <v>4656.9799999999996</v>
      </c>
      <c r="AB1200" s="64"/>
      <c r="AC1200" s="64"/>
      <c r="AD1200" s="64"/>
      <c r="AE1200" s="64"/>
      <c r="AF1200" s="65"/>
      <c r="AG1200" s="63">
        <f>IF($A1200="-","-",ROUND(VLOOKUP($A1200+ROUND(LEFT(AG$1169,1)/24,5),'[1]ОАО "АТС"'!$A$57:$F$800,3,FALSE)+HLOOKUP($DL$1167,'[1]Сбытовая надбавка'!$F$5:$H$6,2,FALSE),2)+'[1]Иные услуги'!$C$6+HLOOKUP($DR$1166,'[1]Услуги по передаче'!$G$5:$J$7,2,FALSE))</f>
        <v>4657.47</v>
      </c>
      <c r="AH1200" s="64"/>
      <c r="AI1200" s="64"/>
      <c r="AJ1200" s="64"/>
      <c r="AK1200" s="64"/>
      <c r="AL1200" s="65"/>
      <c r="AM1200" s="63">
        <f>IF($A1200="-","-",ROUND(VLOOKUP($A1200+ROUND(LEFT(AM$1169,1)/24,5),'[1]ОАО "АТС"'!$A$57:$F$800,3,FALSE)+HLOOKUP($DL$1167,'[1]Сбытовая надбавка'!$F$5:$H$6,2,FALSE),2)+'[1]Иные услуги'!$C$6+HLOOKUP($DR$1166,'[1]Услуги по передаче'!$G$5:$J$7,2,FALSE))</f>
        <v>4689.97</v>
      </c>
      <c r="AN1200" s="64"/>
      <c r="AO1200" s="64"/>
      <c r="AP1200" s="64"/>
      <c r="AQ1200" s="64"/>
      <c r="AR1200" s="65"/>
      <c r="AS1200" s="63">
        <f>IF($A1200="-","-",ROUND(VLOOKUP($A1200+ROUND(LEFT(AS$1169,1)/24,5),'[1]ОАО "АТС"'!$A$57:$F$800,3,FALSE)+HLOOKUP($DL$1167,'[1]Сбытовая надбавка'!$F$5:$H$6,2,FALSE),2)+'[1]Иные услуги'!$C$6+HLOOKUP($DR$1166,'[1]Услуги по передаче'!$G$5:$J$7,2,FALSE))</f>
        <v>4757.97</v>
      </c>
      <c r="AT1200" s="64"/>
      <c r="AU1200" s="64"/>
      <c r="AV1200" s="64"/>
      <c r="AW1200" s="64"/>
      <c r="AX1200" s="65"/>
      <c r="AY1200" s="63">
        <f>IF($A1200="-","-",ROUND(VLOOKUP($A1200+ROUND(LEFT(AY$1169,1)/24,5),'[1]ОАО "АТС"'!$A$57:$F$800,3,FALSE)+HLOOKUP($DL$1167,'[1]Сбытовая надбавка'!$F$5:$H$6,2,FALSE),2)+'[1]Иные услуги'!$C$6+HLOOKUP($DR$1166,'[1]Услуги по передаче'!$G$5:$J$7,2,FALSE))</f>
        <v>4914.12</v>
      </c>
      <c r="AZ1200" s="64"/>
      <c r="BA1200" s="64"/>
      <c r="BB1200" s="64"/>
      <c r="BC1200" s="64"/>
      <c r="BD1200" s="65"/>
      <c r="BE1200" s="63">
        <f>IF($A1200="-","-",ROUND(VLOOKUP($A1200+ROUND(LEFT(BE$1169,1)/24,5),'[1]ОАО "АТС"'!$A$57:$F$800,3,FALSE)+HLOOKUP($DL$1167,'[1]Сбытовая надбавка'!$F$5:$H$6,2,FALSE),2)+'[1]Иные услуги'!$C$6+HLOOKUP($DR$1166,'[1]Услуги по передаче'!$G$5:$J$7,2,FALSE))</f>
        <v>4760.4799999999996</v>
      </c>
      <c r="BF1200" s="64"/>
      <c r="BG1200" s="64"/>
      <c r="BH1200" s="64"/>
      <c r="BI1200" s="64"/>
      <c r="BJ1200" s="65"/>
      <c r="BK1200" s="63">
        <f>IF($A1200="-","-",ROUND(VLOOKUP($A1200+ROUND(LEFT(BK$1169,1)/24,5),'[1]ОАО "АТС"'!$A$57:$F$800,3,FALSE)+HLOOKUP($DL$1167,'[1]Сбытовая надбавка'!$F$5:$H$6,2,FALSE),2)+'[1]Иные услуги'!$C$6+HLOOKUP($DR$1166,'[1]Услуги по передаче'!$G$5:$J$7,2,FALSE))</f>
        <v>4860.8900000000003</v>
      </c>
      <c r="BL1200" s="64"/>
      <c r="BM1200" s="64"/>
      <c r="BN1200" s="64"/>
      <c r="BO1200" s="64"/>
      <c r="BP1200" s="65"/>
      <c r="BQ1200" s="63">
        <f>IF($A1200="-","-",ROUND(VLOOKUP($A1200+ROUND(LEFT(BQ$1169,2)/24,5),'[1]ОАО "АТС"'!$A$57:$F$800,3,FALSE)+HLOOKUP($DL$1167,'[1]Сбытовая надбавка'!$F$5:$H$6,2,FALSE),2)+'[1]Иные услуги'!$C$6+HLOOKUP($DR$1166,'[1]Услуги по передаче'!$G$5:$J$7,2,FALSE))</f>
        <v>4874.33</v>
      </c>
      <c r="BR1200" s="64"/>
      <c r="BS1200" s="64"/>
      <c r="BT1200" s="64"/>
      <c r="BU1200" s="64"/>
      <c r="BV1200" s="65"/>
      <c r="BW1200" s="63">
        <f>IF($A1200="-","-",ROUND(VLOOKUP($A1200+ROUND(LEFT(BW$1169,2)/24,5),'[1]ОАО "АТС"'!$A$57:$F$800,3,FALSE)+HLOOKUP($DL$1167,'[1]Сбытовая надбавка'!$F$5:$H$6,2,FALSE),2)+'[1]Иные услуги'!$C$6+HLOOKUP($DR$1166,'[1]Услуги по передаче'!$G$5:$J$7,2,FALSE))</f>
        <v>4869.6100000000006</v>
      </c>
      <c r="BX1200" s="64"/>
      <c r="BY1200" s="64"/>
      <c r="BZ1200" s="64"/>
      <c r="CA1200" s="64"/>
      <c r="CB1200" s="65"/>
      <c r="CC1200" s="63">
        <f>IF($A1200="-","-",ROUND(VLOOKUP($A1200+ROUND(LEFT(CC$1169,2)/24,5),'[1]ОАО "АТС"'!$A$57:$F$800,3,FALSE)+HLOOKUP($DL$1167,'[1]Сбытовая надбавка'!$F$5:$H$6,2,FALSE),2)+'[1]Иные услуги'!$C$6+HLOOKUP($DR$1166,'[1]Услуги по передаче'!$G$5:$J$7,2,FALSE))</f>
        <v>4841.5</v>
      </c>
      <c r="CD1200" s="64"/>
      <c r="CE1200" s="64"/>
      <c r="CF1200" s="64"/>
      <c r="CG1200" s="64"/>
      <c r="CH1200" s="65"/>
      <c r="CI1200" s="63">
        <f>IF($A1200="-","-",ROUND(VLOOKUP($A1200+ROUND(LEFT(CI$1169,2)/24,5),'[1]ОАО "АТС"'!$A$57:$F$800,3,FALSE)+HLOOKUP($DL$1167,'[1]Сбытовая надбавка'!$F$5:$H$6,2,FALSE),2)+'[1]Иные услуги'!$C$6+HLOOKUP($DR$1166,'[1]Услуги по передаче'!$G$5:$J$7,2,FALSE))</f>
        <v>4847.1000000000004</v>
      </c>
      <c r="CJ1200" s="64"/>
      <c r="CK1200" s="64"/>
      <c r="CL1200" s="64"/>
      <c r="CM1200" s="64"/>
      <c r="CN1200" s="65"/>
      <c r="CO1200" s="63">
        <f>IF($A1200="-","-",ROUND(VLOOKUP($A1200+ROUND(LEFT(CO$1169,2)/24,5),'[1]ОАО "АТС"'!$A$57:$F$800,3,FALSE)+HLOOKUP($DL$1167,'[1]Сбытовая надбавка'!$F$5:$H$6,2,FALSE),2)+'[1]Иные услуги'!$C$6+HLOOKUP($DR$1166,'[1]Услуги по передаче'!$G$5:$J$7,2,FALSE))</f>
        <v>4854.88</v>
      </c>
      <c r="CP1200" s="64"/>
      <c r="CQ1200" s="64"/>
      <c r="CR1200" s="64"/>
      <c r="CS1200" s="64"/>
      <c r="CT1200" s="65"/>
      <c r="CU1200" s="63">
        <f>IF($A1200="-","-",ROUND(VLOOKUP($A1200+ROUND(LEFT(CU$1169,2)/24,5),'[1]ОАО "АТС"'!$A$57:$F$800,3,FALSE)+HLOOKUP($DL$1167,'[1]Сбытовая надбавка'!$F$5:$H$6,2,FALSE),2)+'[1]Иные услуги'!$C$6+HLOOKUP($DR$1166,'[1]Услуги по передаче'!$G$5:$J$7,2,FALSE))</f>
        <v>4831.8</v>
      </c>
      <c r="CV1200" s="64"/>
      <c r="CW1200" s="64"/>
      <c r="CX1200" s="64"/>
      <c r="CY1200" s="64"/>
      <c r="CZ1200" s="65"/>
      <c r="DA1200" s="63">
        <f>IF($A1200="-","-",ROUND(VLOOKUP($A1200+ROUND(LEFT(DA$1169,2)/24,5),'[1]ОАО "АТС"'!$A$57:$F$800,3,FALSE)+HLOOKUP($DL$1167,'[1]Сбытовая надбавка'!$F$5:$H$6,2,FALSE),2)+'[1]Иные услуги'!$C$6+HLOOKUP($DR$1166,'[1]Услуги по передаче'!$G$5:$J$7,2,FALSE))</f>
        <v>4856.13</v>
      </c>
      <c r="DB1200" s="64"/>
      <c r="DC1200" s="64"/>
      <c r="DD1200" s="64"/>
      <c r="DE1200" s="64"/>
      <c r="DF1200" s="65"/>
      <c r="DG1200" s="63">
        <f>IF($A1200="-","-",ROUND(VLOOKUP($A1200+ROUND(LEFT(DG$1169,2)/24,5),'[1]ОАО "АТС"'!$A$57:$F$800,3,FALSE)+HLOOKUP($DL$1167,'[1]Сбытовая надбавка'!$F$5:$H$6,2,FALSE),2)+'[1]Иные услуги'!$C$6+HLOOKUP($DR$1166,'[1]Услуги по передаче'!$G$5:$J$7,2,FALSE))</f>
        <v>4895.26</v>
      </c>
      <c r="DH1200" s="64"/>
      <c r="DI1200" s="64"/>
      <c r="DJ1200" s="64"/>
      <c r="DK1200" s="64"/>
      <c r="DL1200" s="65"/>
      <c r="DM1200" s="63">
        <f>IF($A1200="-","-",ROUND(VLOOKUP($A1200+ROUND(LEFT(DM$1169,2)/24,5),'[1]ОАО "АТС"'!$A$57:$F$800,3,FALSE)+HLOOKUP($DL$1167,'[1]Сбытовая надбавка'!$F$5:$H$6,2,FALSE),2)+'[1]Иные услуги'!$C$6+HLOOKUP($DR$1166,'[1]Услуги по передаче'!$G$5:$J$7,2,FALSE))</f>
        <v>4923.88</v>
      </c>
      <c r="DN1200" s="64"/>
      <c r="DO1200" s="64"/>
      <c r="DP1200" s="64"/>
      <c r="DQ1200" s="64"/>
      <c r="DR1200" s="65"/>
      <c r="DS1200" s="63">
        <f>IF($A1200="-","-",ROUND(VLOOKUP($A1200+ROUND(LEFT(DS$1169,2)/24,5),'[1]ОАО "АТС"'!$A$57:$F$800,3,FALSE)+HLOOKUP($DL$1167,'[1]Сбытовая надбавка'!$F$5:$H$6,2,FALSE),2)+'[1]Иные услуги'!$C$6+HLOOKUP($DR$1166,'[1]Услуги по передаче'!$G$5:$J$7,2,FALSE))</f>
        <v>4993.96</v>
      </c>
      <c r="DT1200" s="64"/>
      <c r="DU1200" s="64"/>
      <c r="DV1200" s="64"/>
      <c r="DW1200" s="64"/>
      <c r="DX1200" s="65"/>
      <c r="DY1200" s="63">
        <f>IF($A1200="-","-",ROUND(VLOOKUP($A1200+ROUND(LEFT(DY$1169,2)/24,5),'[1]ОАО "АТС"'!$A$57:$F$800,3,FALSE)+HLOOKUP($DL$1167,'[1]Сбытовая надбавка'!$F$5:$H$6,2,FALSE),2)+'[1]Иные услуги'!$C$6+HLOOKUP($DR$1166,'[1]Услуги по передаче'!$G$5:$J$7,2,FALSE))</f>
        <v>4943.1900000000005</v>
      </c>
      <c r="DZ1200" s="64"/>
      <c r="EA1200" s="64"/>
      <c r="EB1200" s="64"/>
      <c r="EC1200" s="64"/>
      <c r="ED1200" s="65"/>
      <c r="EE1200" s="63">
        <f>IF($A1200="-","-",ROUND(VLOOKUP($A1200+ROUND(LEFT(EE$1169,2)/24,5),'[1]ОАО "АТС"'!$A$57:$F$800,3,FALSE)+HLOOKUP($DL$1167,'[1]Сбытовая надбавка'!$F$5:$H$6,2,FALSE),2)+'[1]Иные услуги'!$C$6+HLOOKUP($DR$1166,'[1]Услуги по передаче'!$G$5:$J$7,2,FALSE))</f>
        <v>4829.71</v>
      </c>
      <c r="EF1200" s="64"/>
      <c r="EG1200" s="64"/>
      <c r="EH1200" s="64"/>
      <c r="EI1200" s="64"/>
      <c r="EJ1200" s="65"/>
      <c r="EK1200" s="63">
        <f>IF($A1200="-","-",ROUND(VLOOKUP($A1200+ROUND(LEFT(EK$1169,2)/24,5),'[1]ОАО "АТС"'!$A$57:$F$800,3,FALSE)+HLOOKUP($DL$1167,'[1]Сбытовая надбавка'!$F$5:$H$6,2,FALSE),2)+'[1]Иные услуги'!$C$6+HLOOKUP($DR$1166,'[1]Услуги по передаче'!$G$5:$J$7,2,FALSE))</f>
        <v>4700.05</v>
      </c>
      <c r="EL1200" s="64"/>
      <c r="EM1200" s="64"/>
      <c r="EN1200" s="64"/>
      <c r="EO1200" s="64"/>
      <c r="EP1200" s="65"/>
      <c r="EQ1200" s="63">
        <f>IF($A1200="-","-",ROUND(VLOOKUP($A1200+ROUND(LEFT(EQ$1169,2)/24,5),'[1]ОАО "АТС"'!$A$57:$F$800,3,FALSE)+HLOOKUP($DL$1167,'[1]Сбытовая надбавка'!$F$5:$H$6,2,FALSE),2)+'[1]Иные услуги'!$C$6+HLOOKUP($DR$1166,'[1]Услуги по передаче'!$G$5:$J$7,2,FALSE))</f>
        <v>4772.72</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45566</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5818.58</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5819.2000000000007</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5819.2000000000007</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5819.2000000000007</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5819.2000000000007</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5818.74</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5818.43</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5835.07</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5818.08</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5818.05</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5848.58</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5859.09</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5832.09</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5838.8</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5844.8600000000006</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5839.15</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5834.25</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5818</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5881.47</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5909.8099999999995</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5851.57</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5817.15</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5817.3600000000006</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5847.5599999999995</v>
      </c>
      <c r="ER1206" s="64"/>
      <c r="ES1206" s="64"/>
      <c r="ET1206" s="64"/>
      <c r="EU1206" s="64"/>
      <c r="EV1206" s="65"/>
    </row>
    <row r="1207" spans="1:152" s="29" customFormat="1" ht="15.75" customHeight="1" x14ac:dyDescent="0.2">
      <c r="A1207" s="60">
        <f>$A$102</f>
        <v>45567</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5822.41</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5818.7000000000007</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5818.72</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5818.72</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5818.67</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5818.58</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5818.15</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5900.41</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5818</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5883.93</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5905.76</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5905.3700000000008</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5883.02</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5884.1</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5893.39</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5885.6200000000008</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5875.21</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5860.32</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5933.97</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5970.68</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5903.7800000000007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5817.0599999999995</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5817.1900000000005</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5922.34</v>
      </c>
      <c r="ER1207" s="64"/>
      <c r="ES1207" s="64"/>
      <c r="ET1207" s="64"/>
      <c r="EU1207" s="64"/>
      <c r="EV1207" s="65"/>
    </row>
    <row r="1208" spans="1:152" s="29" customFormat="1" ht="15.75" customHeight="1" x14ac:dyDescent="0.2">
      <c r="A1208" s="60">
        <f>$A$103</f>
        <v>45568</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5836.66</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5818.27</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5818.33</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5818.32</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5818.24</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5818.18</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5817.6100000000006</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5915.42</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5817.2800000000007</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5868.88</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5908.13</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5902.0599999999995</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5854.8600000000006</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5841.55</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5848.6100000000006</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5833.5599999999995</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5817.41</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5817.32</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5936.8099999999995</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6001.66</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5941.66</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5822.97</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5816.42</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5889.35</v>
      </c>
      <c r="ER1208" s="64"/>
      <c r="ES1208" s="64"/>
      <c r="ET1208" s="64"/>
      <c r="EU1208" s="64"/>
      <c r="EV1208" s="65"/>
    </row>
    <row r="1209" spans="1:152" s="29" customFormat="1" ht="15.75" customHeight="1" x14ac:dyDescent="0.2">
      <c r="A1209" s="60">
        <f>$A$104</f>
        <v>45569</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5822.42</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5818.5</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5818.5599999999995</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5818.57</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5818.48</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5818.25</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5817.51</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5904.34</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5817.4400000000005</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5856.9500000000007</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5890.21</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5897.9500000000007</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5864.85</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5851.4500000000007</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5851.38</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5843.63</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5827.82</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5848.89</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5965.54</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5998.97</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5964.3</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5846.6200000000008</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5815.8099999999995</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5941.89</v>
      </c>
      <c r="ER1209" s="64"/>
      <c r="ES1209" s="64"/>
      <c r="ET1209" s="64"/>
      <c r="EU1209" s="64"/>
      <c r="EV1209" s="65"/>
    </row>
    <row r="1210" spans="1:152" s="29" customFormat="1" ht="15.75" customHeight="1" x14ac:dyDescent="0.2">
      <c r="A1210" s="60">
        <f>$A$105</f>
        <v>45570</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5840.48</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5818.21</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5818.34</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5818.35</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5818.29</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5818.15</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5817.6</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5817.25</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5817.3700000000008</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5817.5300000000007</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5828.0599999999995</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5836.58</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5817.4400000000005</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5817.46</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5817.49</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5817.46</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5817.46</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5817.47</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5925.91</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5977.2800000000007</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5894.88</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5815.23</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5815.54</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5916.08</v>
      </c>
      <c r="ER1210" s="64"/>
      <c r="ES1210" s="64"/>
      <c r="ET1210" s="64"/>
      <c r="EU1210" s="64"/>
      <c r="EV1210" s="65"/>
    </row>
    <row r="1211" spans="1:152" s="29" customFormat="1" ht="15.75" customHeight="1" x14ac:dyDescent="0.2">
      <c r="A1211" s="60">
        <f>$A$106</f>
        <v>45571</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5840.9500000000007</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5818.23</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5818.33</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5818.35</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5818.3099999999995</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5818.26</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5817.6</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5817.4500000000007</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5817.42</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5817.4500000000007</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5817.51</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5817.55</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5817.54</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5817.5599999999995</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5817.55</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5817.54</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5817.55</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5817.33</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5906.92</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5969.79</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5925.02</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5815.7800000000007</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5815.67</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5879.4</v>
      </c>
      <c r="ER1211" s="64"/>
      <c r="ES1211" s="64"/>
      <c r="ET1211" s="64"/>
      <c r="EU1211" s="64"/>
      <c r="EV1211" s="65"/>
    </row>
    <row r="1212" spans="1:152" s="29" customFormat="1" ht="15.75" customHeight="1" x14ac:dyDescent="0.2">
      <c r="A1212" s="60">
        <f>$A$107</f>
        <v>45572</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5820.92</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5818.34</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5818.43</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5818.43</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5818.32</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5818.32</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5817.65</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5894.16</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5817.5300000000007</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5861.42</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5912.3600000000006</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5914.89</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5878.72</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5861.07</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5885.58</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5903.26</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5892.68</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5912.43</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5969.3600000000006</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5998.21</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5938.85</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5825.97</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5816.5</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5868.1200000000008</v>
      </c>
      <c r="ER1212" s="64"/>
      <c r="ES1212" s="64"/>
      <c r="ET1212" s="64"/>
      <c r="EU1212" s="64"/>
      <c r="EV1212" s="65"/>
    </row>
    <row r="1213" spans="1:152" s="29" customFormat="1" ht="15.75" customHeight="1" x14ac:dyDescent="0.2">
      <c r="A1213" s="60">
        <f>$A$108</f>
        <v>45573</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5818.57</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5818.6200000000008</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5818.66</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5818.67</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5818.6200000000008</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5818.5</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5817.88</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5867.38</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5817.46</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5852.29</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5898.15</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5900.92</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5867.15</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5851.26</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5874.52</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5892.43</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5887.33</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5903.5599999999995</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5958.79</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5986.15</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5927.1200000000008</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5816.6</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5816.85</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5870</v>
      </c>
      <c r="ER1213" s="64"/>
      <c r="ES1213" s="64"/>
      <c r="ET1213" s="64"/>
      <c r="EU1213" s="64"/>
      <c r="EV1213" s="65"/>
    </row>
    <row r="1214" spans="1:152" s="29" customFormat="1" ht="15.75" customHeight="1" x14ac:dyDescent="0.2">
      <c r="A1214" s="60">
        <f>$A$109</f>
        <v>45574</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5826.89</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5818.51</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5818.55</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5818.55</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5818.5300000000007</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5821.18</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5817.46</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5922.74</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5817.48</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5884.65</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5906.88</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5904.88</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5881.8099999999995</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5882.84</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5890.1200000000008</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5885.16</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5853.83</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5860.88</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5970.6200000000008</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6017.17</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5985.97</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5890.1100000000006</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5815.52</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5955.67</v>
      </c>
      <c r="ER1214" s="64"/>
      <c r="ES1214" s="64"/>
      <c r="ET1214" s="64"/>
      <c r="EU1214" s="64"/>
      <c r="EV1214" s="65"/>
    </row>
    <row r="1215" spans="1:152" s="29" customFormat="1" ht="15.75" customHeight="1" x14ac:dyDescent="0.2">
      <c r="A1215" s="60">
        <f>$A$110</f>
        <v>45575</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5846.5300000000007</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5820.42</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5818.47</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5818.46</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5818.4</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5830.68</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5817.47</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5950.0599999999995</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5817.02</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5934.09</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5988.52</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5979.92</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5934.3700000000008</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5949.58</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5937.8</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5902.77</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5864.34</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5864.8700000000008</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6119.09</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6237.51</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6060.48</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5926.2000000000007</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5816.13</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5976.59</v>
      </c>
      <c r="ER1215" s="64"/>
      <c r="ES1215" s="64"/>
      <c r="ET1215" s="64"/>
      <c r="EU1215" s="64"/>
      <c r="EV1215" s="65"/>
    </row>
    <row r="1216" spans="1:152" s="29" customFormat="1" ht="15.75" customHeight="1" x14ac:dyDescent="0.2">
      <c r="A1216" s="60">
        <f>$A$111</f>
        <v>45576</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5843.52</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5823.3099999999995</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5818.54</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5818.5300000000007</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5818.49</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5833.39</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5826.46</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5984.23</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5817.6200000000008</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5921.1900000000005</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5945.04</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5931.72</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5894.9</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5876.24</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5895.5</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5903</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5884.1100000000006</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5881.41</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5989.35</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6054.6</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6004.91</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5916.27</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5815.83</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5951.13</v>
      </c>
      <c r="ER1216" s="64"/>
      <c r="ES1216" s="64"/>
      <c r="ET1216" s="64"/>
      <c r="EU1216" s="64"/>
      <c r="EV1216" s="65"/>
    </row>
    <row r="1217" spans="1:152" s="29" customFormat="1" ht="15.75" customHeight="1" x14ac:dyDescent="0.2">
      <c r="A1217" s="60">
        <f>$A$112</f>
        <v>45577</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5840.92</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5817.75</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5817.93</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5817.9500000000007</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5817.9500000000007</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5817.76</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5816.83</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5816.18</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5817.01</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5817.1100000000006</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5841.71</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5848.2000000000007</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5841.46</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5834.0599999999995</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5841.74</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5828.58</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5817.08</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5825.15</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5941.07</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5975.54</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5936.33</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5855.01</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5814.0300000000007</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5875.27</v>
      </c>
      <c r="ER1217" s="64"/>
      <c r="ES1217" s="64"/>
      <c r="ET1217" s="64"/>
      <c r="EU1217" s="64"/>
      <c r="EV1217" s="65"/>
    </row>
    <row r="1218" spans="1:152" s="29" customFormat="1" ht="15.75" customHeight="1" x14ac:dyDescent="0.2">
      <c r="A1218" s="60">
        <f>$A$113</f>
        <v>45578</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5823.67</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5815.5</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5817.9500000000007</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5819.2000000000007</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5819.2000000000007</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5816.71</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5817.77</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5817.4500000000007</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5817.71</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5817.2800000000007</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5817.3</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5817.27</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5817.32</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5817.38</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5817.4500000000007</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5817.49</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5817.47</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5817.35</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5932.91</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5987.3</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5957.93</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5852.6100000000006</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5815.79</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5874.76</v>
      </c>
      <c r="ER1218" s="64"/>
      <c r="ES1218" s="64"/>
      <c r="ET1218" s="64"/>
      <c r="EU1218" s="64"/>
      <c r="EV1218" s="65"/>
    </row>
    <row r="1219" spans="1:152" s="29" customFormat="1" ht="15.75" customHeight="1" x14ac:dyDescent="0.2">
      <c r="A1219" s="60">
        <f>$A$114</f>
        <v>45579</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5825.38</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5821.1900000000005</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5818.91</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5819.0599999999995</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5819.4400000000005</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5838.84</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5842.74</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5996.5599999999995</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5817.33</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5904.9500000000007</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5923.0300000000007</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5932.8</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5902.63</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5896.96</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5897.17</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5897.7000000000007</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5886.04</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5896.3</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5989.71</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6042.63</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5983.58</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5891.39</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5815.64</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5921.13</v>
      </c>
      <c r="ER1219" s="64"/>
      <c r="ES1219" s="64"/>
      <c r="ET1219" s="64"/>
      <c r="EU1219" s="64"/>
      <c r="EV1219" s="65"/>
    </row>
    <row r="1220" spans="1:152" s="29" customFormat="1" ht="15.75" customHeight="1" x14ac:dyDescent="0.2">
      <c r="A1220" s="60">
        <f>$A$115</f>
        <v>45580</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5837.3700000000008</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5825.1200000000008</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5821.1200000000008</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5819.15</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5820.27</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5842.52</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5846.39</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5990.01</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5817.34</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5899.92</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5919.2000000000007</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5930.74</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5899.3</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5893.77</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5893.9400000000005</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5894.24</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5880.49</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5891.21</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5981.6100000000006</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6032.3</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5979.74</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5883.71</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5815.47</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5932.4400000000005</v>
      </c>
      <c r="ER1220" s="64"/>
      <c r="ES1220" s="64"/>
      <c r="ET1220" s="64"/>
      <c r="EU1220" s="64"/>
      <c r="EV1220" s="65"/>
    </row>
    <row r="1221" spans="1:152" s="29" customFormat="1" ht="15.75" customHeight="1" x14ac:dyDescent="0.2">
      <c r="A1221" s="60">
        <f>$A$116</f>
        <v>45581</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5837.38</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5824.33</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5819.3099999999995</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5818.33</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5818.32</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5841.32</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5861.88</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5998.46</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5823.71</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5931.5</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5967.24</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5961.6</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5915.7800000000007</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5915.2800000000007</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5928.59</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5923.88</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5913.4</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5963.9500000000007</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6012.26</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6073.13</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6000.3700000000008</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5894.55</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5816.2000000000007</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5917.25</v>
      </c>
      <c r="ER1221" s="64"/>
      <c r="ES1221" s="64"/>
      <c r="ET1221" s="64"/>
      <c r="EU1221" s="64"/>
      <c r="EV1221" s="65"/>
    </row>
    <row r="1222" spans="1:152" s="29" customFormat="1" ht="15.75" customHeight="1" x14ac:dyDescent="0.2">
      <c r="A1222" s="60">
        <f>$A$117</f>
        <v>45582</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5831.32</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5823.25</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5819.1200000000008</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5818.46</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5818.4500000000007</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5838.49</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5844.41</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5955.39</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5828.72</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5920.23</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5949.39</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5942.67</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5902.22</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5903.84</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5914.73</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5908.64</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5905.14</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5964.3600000000006</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6005</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6061.32</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5986.8</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5893.1900000000005</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5816.63</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5905.3700000000008</v>
      </c>
      <c r="ER1222" s="64"/>
      <c r="ES1222" s="64"/>
      <c r="ET1222" s="64"/>
      <c r="EU1222" s="64"/>
      <c r="EV1222" s="65"/>
    </row>
    <row r="1223" spans="1:152" s="29" customFormat="1" ht="15.75" customHeight="1" x14ac:dyDescent="0.2">
      <c r="A1223" s="60">
        <f>$A$118</f>
        <v>45583</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5834.8600000000006</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5825.05</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5819.85</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5819.77</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5820</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5837.23</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5860.09</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5996.84</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5900.24</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6005.47</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6030.35</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6014.01</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5982.26</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5974.1900000000005</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5972.93</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5979.52</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5996.5599999999995</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6024.18</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6052.68</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6107.7800000000007</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6068.58</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5992.75</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5848.05</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5953.18</v>
      </c>
      <c r="ER1223" s="64"/>
      <c r="ES1223" s="64"/>
      <c r="ET1223" s="64"/>
      <c r="EU1223" s="64"/>
      <c r="EV1223" s="65"/>
    </row>
    <row r="1224" spans="1:152" s="29" customFormat="1" ht="15.75" customHeight="1" x14ac:dyDescent="0.2">
      <c r="A1224" s="60">
        <f>$A$119</f>
        <v>45584</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5878.1100000000006</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5838.71</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5826.5</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5824.17</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5825.96</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5848.39</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5824.74</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5901.23</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5817.8099999999995</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5882.9500000000007</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5935.21</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5940.5599999999995</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5929.5</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5918.5300000000007</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5924.3099999999995</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5918.54</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5924.4500000000007</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5969.2000000000007</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6023.49</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6070.9400000000005</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6020.8600000000006</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5941.02</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5817.14</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5968.55</v>
      </c>
      <c r="ER1224" s="64"/>
      <c r="ES1224" s="64"/>
      <c r="ET1224" s="64"/>
      <c r="EU1224" s="64"/>
      <c r="EV1224" s="65"/>
    </row>
    <row r="1225" spans="1:152" s="29" customFormat="1" ht="15.75" customHeight="1" x14ac:dyDescent="0.2">
      <c r="A1225" s="60">
        <f>$A$120</f>
        <v>45585</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5882.91</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5848.29</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5833.57</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5826.33</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5827.96</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5849.05</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5817.8099999999995</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5854.2000000000007</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5817.85</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5817.9500000000007</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5852.99</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5883.35</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5888.25</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5894.1</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5899.93</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5918.02</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5941.54</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5997.4500000000007</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6037.6900000000005</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6103.2000000000007</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6041.34</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5975.82</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5817.1100000000006</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6017.29</v>
      </c>
      <c r="ER1225" s="64"/>
      <c r="ES1225" s="64"/>
      <c r="ET1225" s="64"/>
      <c r="EU1225" s="64"/>
      <c r="EV1225" s="65"/>
    </row>
    <row r="1226" spans="1:152" s="29" customFormat="1" ht="15.75" customHeight="1" x14ac:dyDescent="0.2">
      <c r="A1226" s="60">
        <f>$A$121</f>
        <v>45586</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5854.97</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5831.58</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5826.46</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5825.65</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5827.7800000000007</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5861.63</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5912.7000000000007</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6056.14</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5889.0599999999995</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5990.7800000000007</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6027.99</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6035.3600000000006</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5996.92</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5995.3099999999995</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5989.43</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5988.13</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5996.04</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6051.54</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6105.13</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6156.8700000000008</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6093.68</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6001.98</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5853.1</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6007.84</v>
      </c>
      <c r="ER1226" s="64"/>
      <c r="ES1226" s="64"/>
      <c r="ET1226" s="64"/>
      <c r="EU1226" s="64"/>
      <c r="EV1226" s="65"/>
    </row>
    <row r="1227" spans="1:152" s="29" customFormat="1" ht="15.75" customHeight="1" x14ac:dyDescent="0.2">
      <c r="A1227" s="60">
        <f>$A$122</f>
        <v>45587</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5860.67</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5831.27</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5826.14</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5823.89</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5827.14</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5865.27</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5930.84</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6055.07</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5881.09</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5994.23</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6038.42</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6045.17</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6010.26</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6002.3700000000008</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5999.57</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6001.72</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5971.0300000000007</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6011</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6054.6900000000005</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6122.13</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6086.16</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6084.98</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5832.35</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6034.9400000000005</v>
      </c>
      <c r="ER1227" s="64"/>
      <c r="ES1227" s="64"/>
      <c r="ET1227" s="64"/>
      <c r="EU1227" s="64"/>
      <c r="EV1227" s="65"/>
    </row>
    <row r="1228" spans="1:152" s="29" customFormat="1" ht="15.75" customHeight="1" x14ac:dyDescent="0.2">
      <c r="A1228" s="60">
        <f>$A$123</f>
        <v>45588</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5884.48</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5848.73</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5837.38</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5834.8700000000008</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5835.4500000000007</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5869.52</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5944.16</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6068.6</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5918.32</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6016.54</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6052.15</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6042.02</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6016.67</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6017.26</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6030.65</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6008</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6018.52</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6054.0599999999995</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6062.02</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6108.52</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6051.6900000000005</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5937.79</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5817</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5971.52</v>
      </c>
      <c r="ER1228" s="64"/>
      <c r="ES1228" s="64"/>
      <c r="ET1228" s="64"/>
      <c r="EU1228" s="64"/>
      <c r="EV1228" s="65"/>
    </row>
    <row r="1229" spans="1:152" s="29" customFormat="1" ht="15.75" customHeight="1" x14ac:dyDescent="0.2">
      <c r="A1229" s="60">
        <f>$A$124</f>
        <v>45589</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5870.83</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5843.4500000000007</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5834.57</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5831.34</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5835.1</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5864.63</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5928.71</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6054.97</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5922.66</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6023.54</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6053.2800000000007</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6042.85</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6018.21</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6023.64</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6039.79</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6014.46</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6057.84</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6095.93</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6119.96</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6222.27</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6132.16</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5984.18</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5841.73</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6045.18</v>
      </c>
      <c r="ER1229" s="64"/>
      <c r="ES1229" s="64"/>
      <c r="ET1229" s="64"/>
      <c r="EU1229" s="64"/>
      <c r="EV1229" s="65"/>
    </row>
    <row r="1230" spans="1:152" s="29" customFormat="1" ht="15.75" customHeight="1" x14ac:dyDescent="0.2">
      <c r="A1230" s="60">
        <f>$A$125</f>
        <v>45590</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5863.89</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5839.68</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5834.43</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5831.7800000000007</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5835.1100000000006</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5855.84</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5900.82</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5990.35</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5831.08</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5984.63</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6019.83</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6007.58</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5980.6200000000008</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5983.76</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5999.9</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5973.65</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6008.74</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6039.73</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6056.21</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6100.43</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6041.6100000000006</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5911.38</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5816.34</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5953.39</v>
      </c>
      <c r="ER1230" s="64"/>
      <c r="ES1230" s="64"/>
      <c r="ET1230" s="64"/>
      <c r="EU1230" s="64"/>
      <c r="EV1230" s="65"/>
    </row>
    <row r="1231" spans="1:152" s="29" customFormat="1" ht="15.75" customHeight="1" x14ac:dyDescent="0.2">
      <c r="A1231" s="60">
        <f>$A$126</f>
        <v>45591</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5894.26</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5858.5300000000007</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5839.0599999999995</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5834.3700000000008</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5838.34</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5852.08</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5879.48</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5943.57</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5816.98</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5900.6900000000005</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5945.01</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5948.23</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5937.4400000000005</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5931.74</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5937.4500000000007</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5931.1900000000005</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5947.96</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6024.58</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6087.2000000000007</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6339.2800000000007</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6161.14</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5981.8600000000006</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5816.0300000000007</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6019.02</v>
      </c>
      <c r="ER1231" s="64"/>
      <c r="ES1231" s="64"/>
      <c r="ET1231" s="64"/>
      <c r="EU1231" s="64"/>
      <c r="EV1231" s="65"/>
    </row>
    <row r="1232" spans="1:152" s="29" customFormat="1" ht="15.75" customHeight="1" x14ac:dyDescent="0.2">
      <c r="A1232" s="60">
        <f>$A$127</f>
        <v>45592</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5922.04</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5874.55</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5850.16</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5838.6100000000006</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5838.98</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5862.0300000000007</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5837.54</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5873.2000000000007</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5816.38</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5824.75</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5889.96</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5921.99</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5927.48</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5935.09</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5941.57</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5961.3700000000008</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6000.6900000000005</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6058.1900000000005</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6104.73</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6187.82</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6137.33</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6048.9500000000007</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5866.9</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6018.4500000000007</v>
      </c>
      <c r="ER1232" s="64"/>
      <c r="ES1232" s="64"/>
      <c r="ET1232" s="64"/>
      <c r="EU1232" s="64"/>
      <c r="EV1232" s="65"/>
    </row>
    <row r="1233" spans="1:152" s="29" customFormat="1" ht="15.75" customHeight="1" x14ac:dyDescent="0.2">
      <c r="A1233" s="60">
        <f>$A$128</f>
        <v>45593</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5891.18</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5857.1</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5842.6200000000008</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5836.9</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5833.2800000000007</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5876.34</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5980.7000000000007</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6119.0599999999995</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5956.27</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6031.02</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6064.46</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6055.49</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6030.21</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6060.8</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6045.05</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6018.26</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6044.84</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6077.67</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6091.82</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6143.8</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6098.23</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5994.6100000000006</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5887.8600000000006</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6043.5300000000007</v>
      </c>
      <c r="ER1233" s="64"/>
      <c r="ES1233" s="64"/>
      <c r="ET1233" s="64"/>
      <c r="EU1233" s="64"/>
      <c r="EV1233" s="65"/>
    </row>
    <row r="1234" spans="1:152" s="29" customFormat="1" ht="15.75" customHeight="1" x14ac:dyDescent="0.2">
      <c r="A1234" s="60">
        <f>$A$129</f>
        <v>45594</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5911.83</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5852.88</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5844.01</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5848.82</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5852.24</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5890.9500000000007</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5977.04</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6083.1900000000005</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5942.1200000000008</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6047.0300000000007</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6092.4400000000005</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6075.77</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6049.77</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6049.2800000000007</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6064.35</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6028.29</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6061.65</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6091.15</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6111</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6169.6</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6122.5</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6001</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5859.26</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6056.41</v>
      </c>
      <c r="ER1234" s="64"/>
      <c r="ES1234" s="64"/>
      <c r="ET1234" s="64"/>
      <c r="EU1234" s="64"/>
      <c r="EV1234" s="65"/>
    </row>
    <row r="1235" spans="1:152" s="29" customFormat="1" ht="15.75" customHeight="1" x14ac:dyDescent="0.2">
      <c r="A1235" s="60">
        <f>$A$130</f>
        <v>45595</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5866.4500000000007</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5844.48</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5834.63</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5843.8700000000008</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5847.2800000000007</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5874.14</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5947.9</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6089.6200000000008</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5936.1200000000008</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6047.85</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6085.48</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6073.1100000000006</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6054.84</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6049.4400000000005</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6056.8600000000006</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6018.77</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6046.6</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6085.3700000000008</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6105.7000000000007</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6182.15</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6123.27</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5998</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5861.25</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6053.4</v>
      </c>
      <c r="ER1235" s="64"/>
      <c r="ES1235" s="64"/>
      <c r="ET1235" s="64"/>
      <c r="EU1235" s="64"/>
      <c r="EV1235" s="65"/>
    </row>
    <row r="1236" spans="1:152" s="29" customFormat="1" ht="15.75" customHeight="1" x14ac:dyDescent="0.2">
      <c r="A1236" s="60">
        <f>$A$131</f>
        <v>45596</v>
      </c>
      <c r="B1236" s="61"/>
      <c r="C1236" s="61"/>
      <c r="D1236" s="61"/>
      <c r="E1236" s="61"/>
      <c r="F1236" s="61"/>
      <c r="G1236" s="61"/>
      <c r="H1236" s="62"/>
      <c r="I1236" s="63">
        <f>IF($A1236="-","-",ROUND(VLOOKUP($A1236+ROUND(LEFT(I$1205,1)/24,5),'[1]ОАО "АТС"'!$A$57:$F$800,3,FALSE)+HLOOKUP($DL$1203,'[1]Сбытовая надбавка'!$F$5:$H$6,2,FALSE),2)+'[1]Иные услуги'!$C$6+HLOOKUP($DR$1202,'[1]Услуги по передаче'!$G$5:$J$7,2,FALSE))</f>
        <v>5863.84</v>
      </c>
      <c r="J1236" s="64"/>
      <c r="K1236" s="64"/>
      <c r="L1236" s="64"/>
      <c r="M1236" s="64"/>
      <c r="N1236" s="65"/>
      <c r="O1236" s="63">
        <f>IF($A1236="-","-",ROUND(VLOOKUP($A1236+ROUND(LEFT(O$1205,1)/24,5),'[1]ОАО "АТС"'!$A$57:$F$800,3,FALSE)+HLOOKUP($DL$1203,'[1]Сбытовая надбавка'!$F$5:$H$6,2,FALSE),2)+'[1]Иные услуги'!$C$6+HLOOKUP($DR$1202,'[1]Услуги по передаче'!$G$5:$J$7,2,FALSE))</f>
        <v>5837.89</v>
      </c>
      <c r="P1236" s="64"/>
      <c r="Q1236" s="64"/>
      <c r="R1236" s="64"/>
      <c r="S1236" s="64"/>
      <c r="T1236" s="65"/>
      <c r="U1236" s="63">
        <f>IF($A1236="-","-",ROUND(VLOOKUP($A1236+ROUND(LEFT(U$1205,1)/24,5),'[1]ОАО "АТС"'!$A$57:$F$800,3,FALSE)+HLOOKUP($DL$1203,'[1]Сбытовая надбавка'!$F$5:$H$6,2,FALSE),2)+'[1]Иные услуги'!$C$6+HLOOKUP($DR$1202,'[1]Услуги по передаче'!$G$5:$J$7,2,FALSE))</f>
        <v>5832.29</v>
      </c>
      <c r="V1236" s="64"/>
      <c r="W1236" s="64"/>
      <c r="X1236" s="64"/>
      <c r="Y1236" s="64"/>
      <c r="Z1236" s="65"/>
      <c r="AA1236" s="63">
        <f>IF($A1236="-","-",ROUND(VLOOKUP($A1236+ROUND(LEFT(AA$1205,1)/24,5),'[1]ОАО "АТС"'!$A$57:$F$800,3,FALSE)+HLOOKUP($DL$1203,'[1]Сбытовая надбавка'!$F$5:$H$6,2,FALSE),2)+'[1]Иные услуги'!$C$6+HLOOKUP($DR$1202,'[1]Услуги по передаче'!$G$5:$J$7,2,FALSE))</f>
        <v>5829.83</v>
      </c>
      <c r="AB1236" s="64"/>
      <c r="AC1236" s="64"/>
      <c r="AD1236" s="64"/>
      <c r="AE1236" s="64"/>
      <c r="AF1236" s="65"/>
      <c r="AG1236" s="63">
        <f>IF($A1236="-","-",ROUND(VLOOKUP($A1236+ROUND(LEFT(AG$1205,1)/24,5),'[1]ОАО "АТС"'!$A$57:$F$800,3,FALSE)+HLOOKUP($DL$1203,'[1]Сбытовая надбавка'!$F$5:$H$6,2,FALSE),2)+'[1]Иные услуги'!$C$6+HLOOKUP($DR$1202,'[1]Услуги по передаче'!$G$5:$J$7,2,FALSE))</f>
        <v>5830.32</v>
      </c>
      <c r="AH1236" s="64"/>
      <c r="AI1236" s="64"/>
      <c r="AJ1236" s="64"/>
      <c r="AK1236" s="64"/>
      <c r="AL1236" s="65"/>
      <c r="AM1236" s="63">
        <f>IF($A1236="-","-",ROUND(VLOOKUP($A1236+ROUND(LEFT(AM$1205,1)/24,5),'[1]ОАО "АТС"'!$A$57:$F$800,3,FALSE)+HLOOKUP($DL$1203,'[1]Сбытовая надбавка'!$F$5:$H$6,2,FALSE),2)+'[1]Иные услуги'!$C$6+HLOOKUP($DR$1202,'[1]Услуги по передаче'!$G$5:$J$7,2,FALSE))</f>
        <v>5862.82</v>
      </c>
      <c r="AN1236" s="64"/>
      <c r="AO1236" s="64"/>
      <c r="AP1236" s="64"/>
      <c r="AQ1236" s="64"/>
      <c r="AR1236" s="65"/>
      <c r="AS1236" s="63">
        <f>IF($A1236="-","-",ROUND(VLOOKUP($A1236+ROUND(LEFT(AS$1205,1)/24,5),'[1]ОАО "АТС"'!$A$57:$F$800,3,FALSE)+HLOOKUP($DL$1203,'[1]Сбытовая надбавка'!$F$5:$H$6,2,FALSE),2)+'[1]Иные услуги'!$C$6+HLOOKUP($DR$1202,'[1]Услуги по передаче'!$G$5:$J$7,2,FALSE))</f>
        <v>5930.82</v>
      </c>
      <c r="AT1236" s="64"/>
      <c r="AU1236" s="64"/>
      <c r="AV1236" s="64"/>
      <c r="AW1236" s="64"/>
      <c r="AX1236" s="65"/>
      <c r="AY1236" s="63">
        <f>IF($A1236="-","-",ROUND(VLOOKUP($A1236+ROUND(LEFT(AY$1205,1)/24,5),'[1]ОАО "АТС"'!$A$57:$F$800,3,FALSE)+HLOOKUP($DL$1203,'[1]Сбытовая надбавка'!$F$5:$H$6,2,FALSE),2)+'[1]Иные услуги'!$C$6+HLOOKUP($DR$1202,'[1]Услуги по передаче'!$G$5:$J$7,2,FALSE))</f>
        <v>6086.97</v>
      </c>
      <c r="AZ1236" s="64"/>
      <c r="BA1236" s="64"/>
      <c r="BB1236" s="64"/>
      <c r="BC1236" s="64"/>
      <c r="BD1236" s="65"/>
      <c r="BE1236" s="63">
        <f>IF($A1236="-","-",ROUND(VLOOKUP($A1236+ROUND(LEFT(BE$1205,1)/24,5),'[1]ОАО "АТС"'!$A$57:$F$800,3,FALSE)+HLOOKUP($DL$1203,'[1]Сбытовая надбавка'!$F$5:$H$6,2,FALSE),2)+'[1]Иные услуги'!$C$6+HLOOKUP($DR$1202,'[1]Услуги по передаче'!$G$5:$J$7,2,FALSE))</f>
        <v>5933.33</v>
      </c>
      <c r="BF1236" s="64"/>
      <c r="BG1236" s="64"/>
      <c r="BH1236" s="64"/>
      <c r="BI1236" s="64"/>
      <c r="BJ1236" s="65"/>
      <c r="BK1236" s="63">
        <f>IF($A1236="-","-",ROUND(VLOOKUP($A1236+ROUND(LEFT(BK$1205,1)/24,5),'[1]ОАО "АТС"'!$A$57:$F$800,3,FALSE)+HLOOKUP($DL$1203,'[1]Сбытовая надбавка'!$F$5:$H$6,2,FALSE),2)+'[1]Иные услуги'!$C$6+HLOOKUP($DR$1202,'[1]Услуги по передаче'!$G$5:$J$7,2,FALSE))</f>
        <v>6033.74</v>
      </c>
      <c r="BL1236" s="64"/>
      <c r="BM1236" s="64"/>
      <c r="BN1236" s="64"/>
      <c r="BO1236" s="64"/>
      <c r="BP1236" s="65"/>
      <c r="BQ1236" s="63">
        <f>IF($A1236="-","-",ROUND(VLOOKUP($A1236+ROUND(LEFT(BQ$1205,2)/24,5),'[1]ОАО "АТС"'!$A$57:$F$800,3,FALSE)+HLOOKUP($DL$1203,'[1]Сбытовая надбавка'!$F$5:$H$6,2,FALSE),2)+'[1]Иные услуги'!$C$6+HLOOKUP($DR$1202,'[1]Услуги по передаче'!$G$5:$J$7,2,FALSE))</f>
        <v>6047.18</v>
      </c>
      <c r="BR1236" s="64"/>
      <c r="BS1236" s="64"/>
      <c r="BT1236" s="64"/>
      <c r="BU1236" s="64"/>
      <c r="BV1236" s="65"/>
      <c r="BW1236" s="63">
        <f>IF($A1236="-","-",ROUND(VLOOKUP($A1236+ROUND(LEFT(BW$1205,2)/24,5),'[1]ОАО "АТС"'!$A$57:$F$800,3,FALSE)+HLOOKUP($DL$1203,'[1]Сбытовая надбавка'!$F$5:$H$6,2,FALSE),2)+'[1]Иные услуги'!$C$6+HLOOKUP($DR$1202,'[1]Услуги по передаче'!$G$5:$J$7,2,FALSE))</f>
        <v>6042.46</v>
      </c>
      <c r="BX1236" s="64"/>
      <c r="BY1236" s="64"/>
      <c r="BZ1236" s="64"/>
      <c r="CA1236" s="64"/>
      <c r="CB1236" s="65"/>
      <c r="CC1236" s="63">
        <f>IF($A1236="-","-",ROUND(VLOOKUP($A1236+ROUND(LEFT(CC$1205,2)/24,5),'[1]ОАО "АТС"'!$A$57:$F$800,3,FALSE)+HLOOKUP($DL$1203,'[1]Сбытовая надбавка'!$F$5:$H$6,2,FALSE),2)+'[1]Иные услуги'!$C$6+HLOOKUP($DR$1202,'[1]Услуги по передаче'!$G$5:$J$7,2,FALSE))</f>
        <v>6014.35</v>
      </c>
      <c r="CD1236" s="64"/>
      <c r="CE1236" s="64"/>
      <c r="CF1236" s="64"/>
      <c r="CG1236" s="64"/>
      <c r="CH1236" s="65"/>
      <c r="CI1236" s="63">
        <f>IF($A1236="-","-",ROUND(VLOOKUP($A1236+ROUND(LEFT(CI$1205,2)/24,5),'[1]ОАО "АТС"'!$A$57:$F$800,3,FALSE)+HLOOKUP($DL$1203,'[1]Сбытовая надбавка'!$F$5:$H$6,2,FALSE),2)+'[1]Иные услуги'!$C$6+HLOOKUP($DR$1202,'[1]Услуги по передаче'!$G$5:$J$7,2,FALSE))</f>
        <v>6019.9500000000007</v>
      </c>
      <c r="CJ1236" s="64"/>
      <c r="CK1236" s="64"/>
      <c r="CL1236" s="64"/>
      <c r="CM1236" s="64"/>
      <c r="CN1236" s="65"/>
      <c r="CO1236" s="63">
        <f>IF($A1236="-","-",ROUND(VLOOKUP($A1236+ROUND(LEFT(CO$1205,2)/24,5),'[1]ОАО "АТС"'!$A$57:$F$800,3,FALSE)+HLOOKUP($DL$1203,'[1]Сбытовая надбавка'!$F$5:$H$6,2,FALSE),2)+'[1]Иные услуги'!$C$6+HLOOKUP($DR$1202,'[1]Услуги по передаче'!$G$5:$J$7,2,FALSE))</f>
        <v>6027.73</v>
      </c>
      <c r="CP1236" s="64"/>
      <c r="CQ1236" s="64"/>
      <c r="CR1236" s="64"/>
      <c r="CS1236" s="64"/>
      <c r="CT1236" s="65"/>
      <c r="CU1236" s="63">
        <f>IF($A1236="-","-",ROUND(VLOOKUP($A1236+ROUND(LEFT(CU$1205,2)/24,5),'[1]ОАО "АТС"'!$A$57:$F$800,3,FALSE)+HLOOKUP($DL$1203,'[1]Сбытовая надбавка'!$F$5:$H$6,2,FALSE),2)+'[1]Иные услуги'!$C$6+HLOOKUP($DR$1202,'[1]Услуги по передаче'!$G$5:$J$7,2,FALSE))</f>
        <v>6004.65</v>
      </c>
      <c r="CV1236" s="64"/>
      <c r="CW1236" s="64"/>
      <c r="CX1236" s="64"/>
      <c r="CY1236" s="64"/>
      <c r="CZ1236" s="65"/>
      <c r="DA1236" s="63">
        <f>IF($A1236="-","-",ROUND(VLOOKUP($A1236+ROUND(LEFT(DA$1205,2)/24,5),'[1]ОАО "АТС"'!$A$57:$F$800,3,FALSE)+HLOOKUP($DL$1203,'[1]Сбытовая надбавка'!$F$5:$H$6,2,FALSE),2)+'[1]Иные услуги'!$C$6+HLOOKUP($DR$1202,'[1]Услуги по передаче'!$G$5:$J$7,2,FALSE))</f>
        <v>6028.98</v>
      </c>
      <c r="DB1236" s="64"/>
      <c r="DC1236" s="64"/>
      <c r="DD1236" s="64"/>
      <c r="DE1236" s="64"/>
      <c r="DF1236" s="65"/>
      <c r="DG1236" s="63">
        <f>IF($A1236="-","-",ROUND(VLOOKUP($A1236+ROUND(LEFT(DG$1205,2)/24,5),'[1]ОАО "АТС"'!$A$57:$F$800,3,FALSE)+HLOOKUP($DL$1203,'[1]Сбытовая надбавка'!$F$5:$H$6,2,FALSE),2)+'[1]Иные услуги'!$C$6+HLOOKUP($DR$1202,'[1]Услуги по передаче'!$G$5:$J$7,2,FALSE))</f>
        <v>6068.1100000000006</v>
      </c>
      <c r="DH1236" s="64"/>
      <c r="DI1236" s="64"/>
      <c r="DJ1236" s="64"/>
      <c r="DK1236" s="64"/>
      <c r="DL1236" s="65"/>
      <c r="DM1236" s="63">
        <f>IF($A1236="-","-",ROUND(VLOOKUP($A1236+ROUND(LEFT(DM$1205,2)/24,5),'[1]ОАО "АТС"'!$A$57:$F$800,3,FALSE)+HLOOKUP($DL$1203,'[1]Сбытовая надбавка'!$F$5:$H$6,2,FALSE),2)+'[1]Иные услуги'!$C$6+HLOOKUP($DR$1202,'[1]Услуги по передаче'!$G$5:$J$7,2,FALSE))</f>
        <v>6096.73</v>
      </c>
      <c r="DN1236" s="64"/>
      <c r="DO1236" s="64"/>
      <c r="DP1236" s="64"/>
      <c r="DQ1236" s="64"/>
      <c r="DR1236" s="65"/>
      <c r="DS1236" s="63">
        <f>IF($A1236="-","-",ROUND(VLOOKUP($A1236+ROUND(LEFT(DS$1205,2)/24,5),'[1]ОАО "АТС"'!$A$57:$F$800,3,FALSE)+HLOOKUP($DL$1203,'[1]Сбытовая надбавка'!$F$5:$H$6,2,FALSE),2)+'[1]Иные услуги'!$C$6+HLOOKUP($DR$1202,'[1]Услуги по передаче'!$G$5:$J$7,2,FALSE))</f>
        <v>6166.8099999999995</v>
      </c>
      <c r="DT1236" s="64"/>
      <c r="DU1236" s="64"/>
      <c r="DV1236" s="64"/>
      <c r="DW1236" s="64"/>
      <c r="DX1236" s="65"/>
      <c r="DY1236" s="63">
        <f>IF($A1236="-","-",ROUND(VLOOKUP($A1236+ROUND(LEFT(DY$1205,2)/24,5),'[1]ОАО "АТС"'!$A$57:$F$800,3,FALSE)+HLOOKUP($DL$1203,'[1]Сбытовая надбавка'!$F$5:$H$6,2,FALSE),2)+'[1]Иные услуги'!$C$6+HLOOKUP($DR$1202,'[1]Услуги по передаче'!$G$5:$J$7,2,FALSE))</f>
        <v>6116.04</v>
      </c>
      <c r="DZ1236" s="64"/>
      <c r="EA1236" s="64"/>
      <c r="EB1236" s="64"/>
      <c r="EC1236" s="64"/>
      <c r="ED1236" s="65"/>
      <c r="EE1236" s="63">
        <f>IF($A1236="-","-",ROUND(VLOOKUP($A1236+ROUND(LEFT(EE$1205,2)/24,5),'[1]ОАО "АТС"'!$A$57:$F$800,3,FALSE)+HLOOKUP($DL$1203,'[1]Сбытовая надбавка'!$F$5:$H$6,2,FALSE),2)+'[1]Иные услуги'!$C$6+HLOOKUP($DR$1202,'[1]Услуги по передаче'!$G$5:$J$7,2,FALSE))</f>
        <v>6002.5599999999995</v>
      </c>
      <c r="EF1236" s="64"/>
      <c r="EG1236" s="64"/>
      <c r="EH1236" s="64"/>
      <c r="EI1236" s="64"/>
      <c r="EJ1236" s="65"/>
      <c r="EK1236" s="63">
        <f>IF($A1236="-","-",ROUND(VLOOKUP($A1236+ROUND(LEFT(EK$1205,2)/24,5),'[1]ОАО "АТС"'!$A$57:$F$800,3,FALSE)+HLOOKUP($DL$1203,'[1]Сбытовая надбавка'!$F$5:$H$6,2,FALSE),2)+'[1]Иные услуги'!$C$6+HLOOKUP($DR$1202,'[1]Услуги по передаче'!$G$5:$J$7,2,FALSE))</f>
        <v>5872.9</v>
      </c>
      <c r="EL1236" s="64"/>
      <c r="EM1236" s="64"/>
      <c r="EN1236" s="64"/>
      <c r="EO1236" s="64"/>
      <c r="EP1236" s="65"/>
      <c r="EQ1236" s="63">
        <f>IF($A1236="-","-",ROUND(VLOOKUP($A1236+ROUND(LEFT(EQ$1205,2)/24,5),'[1]ОАО "АТС"'!$A$57:$F$800,3,FALSE)+HLOOKUP($DL$1203,'[1]Сбытовая надбавка'!$F$5:$H$6,2,FALSE),2)+'[1]Иные услуги'!$C$6+HLOOKUP($DR$1202,'[1]Услуги по передаче'!$G$5:$J$7,2,FALSE))</f>
        <v>5945.57</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45566</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5290.13</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5290.75</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5290.75</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5290.75</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5290.75</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5290.29</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5289.9800000000005</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5306.62</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5289.63</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5289.6</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5320.13</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5330.64</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5303.64</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5310.35</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5316.41</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5310.7000000000007</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5305.8</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5289.55</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5353.02</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5381.3600000000006</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5323.12</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5288.7000000000007</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5288.91</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5319.1100000000006</v>
      </c>
      <c r="ER1242" s="64"/>
      <c r="ES1242" s="64"/>
      <c r="ET1242" s="64"/>
      <c r="EU1242" s="64"/>
      <c r="EV1242" s="65"/>
    </row>
    <row r="1243" spans="1:152" s="29" customFormat="1" ht="15.75" customHeight="1" x14ac:dyDescent="0.2">
      <c r="A1243" s="60">
        <f>$A$102</f>
        <v>45567</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5293.96</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5290.25</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5290.27</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5290.27</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5290.22</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5290.13</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5289.7000000000007</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5371.96</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5289.55</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5355.4800000000005</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5377.31</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5376.92</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5354.57</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5355.65</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5364.9400000000005</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5357.17</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5346.76</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5331.87</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5405.52</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5442.2300000000005</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5375.33</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5288.6100000000006</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5288.74</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5393.89</v>
      </c>
      <c r="ER1243" s="64"/>
      <c r="ES1243" s="64"/>
      <c r="ET1243" s="64"/>
      <c r="EU1243" s="64"/>
      <c r="EV1243" s="65"/>
    </row>
    <row r="1244" spans="1:152" s="29" customFormat="1" ht="15.75" customHeight="1" x14ac:dyDescent="0.2">
      <c r="A1244" s="60">
        <f>$A$103</f>
        <v>45568</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5308.21</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5289.82</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5289.88</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5289.87</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5289.79</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5289.7300000000005</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5289.16</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5386.97</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5288.83</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5340.43</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5379.68</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5373.6100000000006</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5326.41</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5313.1</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5320.16</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5305.1100000000006</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5288.96</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5288.87</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5408.3600000000006</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5473.21</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5413.21</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5294.52</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5287.97</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5360.9</v>
      </c>
      <c r="ER1244" s="64"/>
      <c r="ES1244" s="64"/>
      <c r="ET1244" s="64"/>
      <c r="EU1244" s="64"/>
      <c r="EV1244" s="65"/>
    </row>
    <row r="1245" spans="1:152" s="29" customFormat="1" ht="15.75" customHeight="1" x14ac:dyDescent="0.2">
      <c r="A1245" s="60">
        <f>$A$104</f>
        <v>45569</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5293.97</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5290.05</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5290.1100000000006</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5290.12</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5290.0300000000007</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5289.8</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5289.06</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5375.89</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5288.99</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5328.5</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5361.76</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5369.5</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5336.4</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5323</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5322.93</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5315.18</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5299.37</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5320.4400000000005</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5437.09</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5470.52</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5435.85</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5318.17</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5287.3600000000006</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5413.4400000000005</v>
      </c>
      <c r="ER1245" s="64"/>
      <c r="ES1245" s="64"/>
      <c r="ET1245" s="64"/>
      <c r="EU1245" s="64"/>
      <c r="EV1245" s="65"/>
    </row>
    <row r="1246" spans="1:152" s="29" customFormat="1" ht="15.75" customHeight="1" x14ac:dyDescent="0.2">
      <c r="A1246" s="60">
        <f>$A$105</f>
        <v>45570</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5312.0300000000007</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5289.76</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5289.89</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5289.9</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5289.84</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5289.7000000000007</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5289.15</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5288.8</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5288.92</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5289.08</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5299.6100000000006</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5308.13</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5288.99</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5289.01</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5289.04</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5289.01</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5289.01</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5289.02</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5397.46</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5448.83</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5366.43</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5286.7800000000007</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5287.09</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5387.63</v>
      </c>
      <c r="ER1246" s="64"/>
      <c r="ES1246" s="64"/>
      <c r="ET1246" s="64"/>
      <c r="EU1246" s="64"/>
      <c r="EV1246" s="65"/>
    </row>
    <row r="1247" spans="1:152" s="29" customFormat="1" ht="15.75" customHeight="1" x14ac:dyDescent="0.2">
      <c r="A1247" s="60">
        <f>$A$106</f>
        <v>45571</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5312.5</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5289.7800000000007</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5289.88</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5289.9</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5289.8600000000006</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5289.81</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5289.15</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5289</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5288.97</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5289</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5289.06</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5289.1</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5289.09</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5289.1100000000006</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5289.1</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5289.09</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5289.1</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5288.88</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5378.47</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5441.34</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5396.57</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5287.33</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5287.22</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5350.9500000000007</v>
      </c>
      <c r="ER1247" s="64"/>
      <c r="ES1247" s="64"/>
      <c r="ET1247" s="64"/>
      <c r="EU1247" s="64"/>
      <c r="EV1247" s="65"/>
    </row>
    <row r="1248" spans="1:152" s="29" customFormat="1" ht="15.75" customHeight="1" x14ac:dyDescent="0.2">
      <c r="A1248" s="60">
        <f>$A$107</f>
        <v>45572</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5292.47</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5289.89</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5289.9800000000005</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5289.9800000000005</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5289.87</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5289.87</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5289.2000000000007</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5365.71</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5289.08</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5332.97</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5383.91</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5386.4400000000005</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5350.27</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5332.62</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5357.13</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5374.81</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5364.2300000000005</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5383.9800000000005</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5440.91</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5469.76</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5410.4</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5297.52</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5288.05</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5339.67</v>
      </c>
      <c r="ER1248" s="64"/>
      <c r="ES1248" s="64"/>
      <c r="ET1248" s="64"/>
      <c r="EU1248" s="64"/>
      <c r="EV1248" s="65"/>
    </row>
    <row r="1249" spans="1:152" s="29" customFormat="1" ht="15.75" customHeight="1" x14ac:dyDescent="0.2">
      <c r="A1249" s="60">
        <f>$A$108</f>
        <v>45573</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5290.12</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5290.17</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5290.21</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5290.22</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5290.17</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5290.05</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5289.43</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5338.93</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5289.01</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5323.84</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5369.7000000000007</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5372.47</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5338.7000000000007</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5322.81</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5346.07</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5363.9800000000005</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5358.88</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5375.1100000000006</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5430.34</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5457.7000000000007</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5398.67</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5288.15</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5288.4</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5341.55</v>
      </c>
      <c r="ER1249" s="64"/>
      <c r="ES1249" s="64"/>
      <c r="ET1249" s="64"/>
      <c r="EU1249" s="64"/>
      <c r="EV1249" s="65"/>
    </row>
    <row r="1250" spans="1:152" s="29" customFormat="1" ht="15.75" customHeight="1" x14ac:dyDescent="0.2">
      <c r="A1250" s="60">
        <f>$A$109</f>
        <v>45574</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5298.4400000000005</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5290.06</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5290.1</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5290.1</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5290.08</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5292.7300000000005</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5289.01</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5394.29</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5289.0300000000007</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5356.2000000000007</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5378.43</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5376.43</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5353.3600000000006</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5354.39</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5361.67</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5356.71</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5325.38</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5332.43</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5442.17</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5488.72</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5457.52</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5361.66</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5287.07</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5427.22</v>
      </c>
      <c r="ER1250" s="64"/>
      <c r="ES1250" s="64"/>
      <c r="ET1250" s="64"/>
      <c r="EU1250" s="64"/>
      <c r="EV1250" s="65"/>
    </row>
    <row r="1251" spans="1:152" s="29" customFormat="1" ht="15.75" customHeight="1" x14ac:dyDescent="0.2">
      <c r="A1251" s="60">
        <f>$A$110</f>
        <v>45575</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5318.08</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5291.97</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5290.02</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5290.01</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5289.9500000000007</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5302.2300000000005</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5289.02</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5421.6100000000006</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5288.57</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5405.64</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5460.07</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5451.47</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5405.92</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5421.13</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5409.35</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5374.32</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5335.89</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5336.42</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5590.64</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5709.06</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5532.0300000000007</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5397.75</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5287.68</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5448.14</v>
      </c>
      <c r="ER1251" s="64"/>
      <c r="ES1251" s="64"/>
      <c r="ET1251" s="64"/>
      <c r="EU1251" s="64"/>
      <c r="EV1251" s="65"/>
    </row>
    <row r="1252" spans="1:152" s="29" customFormat="1" ht="15.75" customHeight="1" x14ac:dyDescent="0.2">
      <c r="A1252" s="60">
        <f>$A$111</f>
        <v>45576</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5315.07</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5294.8600000000006</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5290.09</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5290.08</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5290.04</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5304.9400000000005</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5298.01</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5455.7800000000007</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5289.17</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5392.74</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5416.59</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5403.27</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5366.4500000000007</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5347.79</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5367.05</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5374.55</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5355.66</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5352.96</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5460.9</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5526.15</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5476.46</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5387.82</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5287.38</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5422.68</v>
      </c>
      <c r="ER1252" s="64"/>
      <c r="ES1252" s="64"/>
      <c r="ET1252" s="64"/>
      <c r="EU1252" s="64"/>
      <c r="EV1252" s="65"/>
    </row>
    <row r="1253" spans="1:152" s="29" customFormat="1" ht="15.75" customHeight="1" x14ac:dyDescent="0.2">
      <c r="A1253" s="60">
        <f>$A$112</f>
        <v>45577</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5312.47</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5289.3</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5289.4800000000005</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5289.5</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5289.5</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5289.31</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5288.38</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5287.7300000000005</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5288.56</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5288.66</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5313.26</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5319.75</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5313.01</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5305.6100000000006</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5313.29</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5300.13</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5288.63</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5296.7000000000007</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5412.62</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5447.09</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5407.88</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5326.56</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5285.58</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5346.82</v>
      </c>
      <c r="ER1253" s="64"/>
      <c r="ES1253" s="64"/>
      <c r="ET1253" s="64"/>
      <c r="EU1253" s="64"/>
      <c r="EV1253" s="65"/>
    </row>
    <row r="1254" spans="1:152" s="29" customFormat="1" ht="15.75" customHeight="1" x14ac:dyDescent="0.2">
      <c r="A1254" s="60">
        <f>$A$113</f>
        <v>45578</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5295.22</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5287.05</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5289.5</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5290.75</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5290.75</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5288.26</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5289.32</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5289</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5289.26</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5288.83</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5288.85</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5288.82</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5288.87</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5288.93</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5289</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5289.04</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5289.02</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5288.9</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5404.46</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5458.85</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5429.4800000000005</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5324.16</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5287.34</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5346.31</v>
      </c>
      <c r="ER1254" s="64"/>
      <c r="ES1254" s="64"/>
      <c r="ET1254" s="64"/>
      <c r="EU1254" s="64"/>
      <c r="EV1254" s="65"/>
    </row>
    <row r="1255" spans="1:152" s="29" customFormat="1" ht="15.75" customHeight="1" x14ac:dyDescent="0.2">
      <c r="A1255" s="60">
        <f>$A$114</f>
        <v>45579</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5296.93</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5292.74</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5290.46</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5290.6100000000006</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5290.99</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5310.39</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5314.29</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5468.1100000000006</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5288.88</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5376.5</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5394.58</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5404.35</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5374.18</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5368.51</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5368.72</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5369.25</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5357.59</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5367.85</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5461.26</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5514.18</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5455.13</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5362.9400000000005</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5287.1900000000005</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5392.68</v>
      </c>
      <c r="ER1255" s="64"/>
      <c r="ES1255" s="64"/>
      <c r="ET1255" s="64"/>
      <c r="EU1255" s="64"/>
      <c r="EV1255" s="65"/>
    </row>
    <row r="1256" spans="1:152" s="29" customFormat="1" ht="15.75" customHeight="1" x14ac:dyDescent="0.2">
      <c r="A1256" s="60">
        <f>$A$115</f>
        <v>45580</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5308.92</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5296.67</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5292.67</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5290.7000000000007</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5291.82</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5314.07</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5317.9400000000005</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5461.56</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5288.89</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5371.47</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5390.75</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5402.29</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5370.85</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5365.32</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5365.49</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5365.79</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5352.04</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5362.76</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5453.16</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5503.85</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5451.29</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5355.26</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5287.02</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5403.99</v>
      </c>
      <c r="ER1256" s="64"/>
      <c r="ES1256" s="64"/>
      <c r="ET1256" s="64"/>
      <c r="EU1256" s="64"/>
      <c r="EV1256" s="65"/>
    </row>
    <row r="1257" spans="1:152" s="29" customFormat="1" ht="15.75" customHeight="1" x14ac:dyDescent="0.2">
      <c r="A1257" s="60">
        <f>$A$116</f>
        <v>45581</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5308.93</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5295.88</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5290.8600000000006</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5289.88</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5289.87</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5312.87</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5333.43</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5470.01</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5295.26</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5403.05</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5438.79</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5433.15</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5387.33</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5386.83</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5400.14</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5395.43</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5384.9500000000007</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5435.5</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5483.81</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5544.68</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5471.92</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5366.1</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5287.75</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5388.8</v>
      </c>
      <c r="ER1257" s="64"/>
      <c r="ES1257" s="64"/>
      <c r="ET1257" s="64"/>
      <c r="EU1257" s="64"/>
      <c r="EV1257" s="65"/>
    </row>
    <row r="1258" spans="1:152" s="29" customFormat="1" ht="15.75" customHeight="1" x14ac:dyDescent="0.2">
      <c r="A1258" s="60">
        <f>$A$117</f>
        <v>45582</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5302.87</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5294.8</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5290.67</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5290.01</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5290</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5310.04</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5315.96</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5426.9400000000005</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5300.27</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5391.7800000000007</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5420.9400000000005</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5414.22</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5373.77</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5375.39</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5386.2800000000007</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5380.1900000000005</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5376.6900000000005</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5435.91</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5476.55</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5532.87</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5458.35</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5364.74</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5288.18</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5376.92</v>
      </c>
      <c r="ER1258" s="64"/>
      <c r="ES1258" s="64"/>
      <c r="ET1258" s="64"/>
      <c r="EU1258" s="64"/>
      <c r="EV1258" s="65"/>
    </row>
    <row r="1259" spans="1:152" s="29" customFormat="1" ht="15.75" customHeight="1" x14ac:dyDescent="0.2">
      <c r="A1259" s="60">
        <f>$A$118</f>
        <v>45583</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5306.41</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5296.6</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5291.4</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5291.32</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5291.55</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5308.7800000000007</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5331.64</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5468.39</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5371.79</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5477.02</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5501.9</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5485.56</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5453.81</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5445.74</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5444.4800000000005</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5451.07</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5468.1100000000006</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5495.7300000000005</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5524.2300000000005</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5579.33</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5540.13</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5464.3</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5319.6</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5424.7300000000005</v>
      </c>
      <c r="ER1259" s="64"/>
      <c r="ES1259" s="64"/>
      <c r="ET1259" s="64"/>
      <c r="EU1259" s="64"/>
      <c r="EV1259" s="65"/>
    </row>
    <row r="1260" spans="1:152" s="29" customFormat="1" ht="15.75" customHeight="1" x14ac:dyDescent="0.2">
      <c r="A1260" s="60">
        <f>$A$119</f>
        <v>45584</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5349.66</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5310.26</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5298.05</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5295.72</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5297.51</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5319.9400000000005</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5296.29</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5372.7800000000007</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5289.3600000000006</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5354.5</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5406.76</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5412.1100000000006</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5401.05</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5390.08</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5395.8600000000006</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5390.09</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5396</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5440.75</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5495.04</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5542.49</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5492.41</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5412.57</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5288.6900000000005</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5440.1</v>
      </c>
      <c r="ER1260" s="64"/>
      <c r="ES1260" s="64"/>
      <c r="ET1260" s="64"/>
      <c r="EU1260" s="64"/>
      <c r="EV1260" s="65"/>
    </row>
    <row r="1261" spans="1:152" s="29" customFormat="1" ht="15.75" customHeight="1" x14ac:dyDescent="0.2">
      <c r="A1261" s="60">
        <f>$A$120</f>
        <v>45585</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5354.46</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5319.84</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5305.12</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5297.88</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5299.51</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5320.6</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5289.3600000000006</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5325.75</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5289.4</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5289.5</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5324.54</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5354.9</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5359.8</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5365.65</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5371.4800000000005</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5389.57</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5413.09</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5469</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5509.24</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5574.75</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5512.89</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5447.37</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5288.66</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5488.84</v>
      </c>
      <c r="ER1261" s="64"/>
      <c r="ES1261" s="64"/>
      <c r="ET1261" s="64"/>
      <c r="EU1261" s="64"/>
      <c r="EV1261" s="65"/>
    </row>
    <row r="1262" spans="1:152" s="29" customFormat="1" ht="15.75" customHeight="1" x14ac:dyDescent="0.2">
      <c r="A1262" s="60">
        <f>$A$121</f>
        <v>45586</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5326.52</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5303.13</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5298.01</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5297.2000000000007</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5299.33</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5333.18</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5384.25</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5527.6900000000005</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5360.6100000000006</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5462.33</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5499.54</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5506.91</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5468.47</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5466.8600000000006</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5460.9800000000005</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5459.68</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5467.59</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5523.09</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5576.68</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5628.42</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5565.2300000000005</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5473.5300000000007</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5324.65</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5479.39</v>
      </c>
      <c r="ER1262" s="64"/>
      <c r="ES1262" s="64"/>
      <c r="ET1262" s="64"/>
      <c r="EU1262" s="64"/>
      <c r="EV1262" s="65"/>
    </row>
    <row r="1263" spans="1:152" s="29" customFormat="1" ht="15.75" customHeight="1" x14ac:dyDescent="0.2">
      <c r="A1263" s="60">
        <f>$A$122</f>
        <v>45587</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5332.22</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5302.82</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5297.6900000000005</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5295.4400000000005</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5298.6900000000005</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5336.82</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5402.39</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5526.62</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5352.64</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5465.7800000000007</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5509.97</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5516.72</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5481.81</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5473.92</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5471.12</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5473.27</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5442.58</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5482.55</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5526.24</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5593.68</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5557.71</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5556.5300000000007</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5303.9</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5506.49</v>
      </c>
      <c r="ER1263" s="64"/>
      <c r="ES1263" s="64"/>
      <c r="ET1263" s="64"/>
      <c r="EU1263" s="64"/>
      <c r="EV1263" s="65"/>
    </row>
    <row r="1264" spans="1:152" s="29" customFormat="1" ht="15.75" customHeight="1" x14ac:dyDescent="0.2">
      <c r="A1264" s="60">
        <f>$A$123</f>
        <v>45588</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5356.0300000000007</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5320.2800000000007</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5308.93</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5306.42</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5307</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5341.07</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5415.71</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5540.15</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5389.87</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5488.09</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5523.7000000000007</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5513.57</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5488.22</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5488.81</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5502.2000000000007</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5479.55</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5490.07</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5525.6100000000006</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5533.57</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5580.07</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5523.24</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5409.34</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5288.55</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5443.07</v>
      </c>
      <c r="ER1264" s="64"/>
      <c r="ES1264" s="64"/>
      <c r="ET1264" s="64"/>
      <c r="EU1264" s="64"/>
      <c r="EV1264" s="65"/>
    </row>
    <row r="1265" spans="1:152" s="29" customFormat="1" ht="15.75" customHeight="1" x14ac:dyDescent="0.2">
      <c r="A1265" s="60">
        <f>$A$124</f>
        <v>45589</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5342.38</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5315</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5306.12</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5302.89</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5306.65</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5336.18</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5400.26</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5526.52</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5394.21</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5495.09</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5524.83</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5514.4</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5489.76</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5495.1900000000005</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5511.34</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5486.01</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5529.39</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5567.4800000000005</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5591.51</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5693.82</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5603.71</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5455.7300000000005</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5313.2800000000007</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5516.7300000000005</v>
      </c>
      <c r="ER1265" s="64"/>
      <c r="ES1265" s="64"/>
      <c r="ET1265" s="64"/>
      <c r="EU1265" s="64"/>
      <c r="EV1265" s="65"/>
    </row>
    <row r="1266" spans="1:152" s="29" customFormat="1" ht="15.75" customHeight="1" x14ac:dyDescent="0.2">
      <c r="A1266" s="60">
        <f>$A$125</f>
        <v>45590</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5335.4400000000005</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5311.2300000000005</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5305.9800000000005</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5303.33</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5306.66</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5327.39</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5372.37</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5461.9</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5302.63</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5456.18</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5491.38</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5479.13</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5452.17</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5455.31</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5471.4500000000007</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5445.2000000000007</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5480.29</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5511.2800000000007</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5527.76</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5571.9800000000005</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5513.16</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5382.93</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5287.89</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5424.9400000000005</v>
      </c>
      <c r="ER1266" s="64"/>
      <c r="ES1266" s="64"/>
      <c r="ET1266" s="64"/>
      <c r="EU1266" s="64"/>
      <c r="EV1266" s="65"/>
    </row>
    <row r="1267" spans="1:152" s="29" customFormat="1" ht="15.75" customHeight="1" x14ac:dyDescent="0.2">
      <c r="A1267" s="60">
        <f>$A$126</f>
        <v>45591</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5365.81</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5330.08</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5310.6100000000006</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5305.92</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5309.89</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5323.63</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5351.0300000000007</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5415.12</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5288.5300000000007</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5372.24</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5416.56</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5419.7800000000007</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5408.99</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5403.29</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5409</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5402.74</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5419.51</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5496.13</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5558.75</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5810.83</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5632.6900000000005</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5453.41</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5287.58</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5490.57</v>
      </c>
      <c r="ER1267" s="64"/>
      <c r="ES1267" s="64"/>
      <c r="ET1267" s="64"/>
      <c r="EU1267" s="64"/>
      <c r="EV1267" s="65"/>
    </row>
    <row r="1268" spans="1:152" s="29" customFormat="1" ht="15.75" customHeight="1" x14ac:dyDescent="0.2">
      <c r="A1268" s="60">
        <f>$A$127</f>
        <v>45592</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5393.59</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5346.1</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5321.71</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5310.16</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5310.5300000000007</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5333.58</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5309.09</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5344.75</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5287.93</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5296.3</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5361.51</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5393.54</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5399.0300000000007</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5406.64</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5413.12</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5432.92</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5472.24</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5529.74</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5576.2800000000007</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5659.37</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5608.88</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5520.5</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5338.4500000000007</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5490</v>
      </c>
      <c r="ER1268" s="64"/>
      <c r="ES1268" s="64"/>
      <c r="ET1268" s="64"/>
      <c r="EU1268" s="64"/>
      <c r="EV1268" s="65"/>
    </row>
    <row r="1269" spans="1:152" s="29" customFormat="1" ht="15.75" customHeight="1" x14ac:dyDescent="0.2">
      <c r="A1269" s="60">
        <f>$A$128</f>
        <v>45593</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5362.7300000000005</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5328.65</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5314.17</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5308.4500000000007</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5304.83</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5347.89</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5452.25</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5590.6100000000006</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5427.82</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5502.57</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5536.01</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5527.04</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5501.76</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5532.35</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5516.6</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5489.81</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5516.39</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5549.22</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5563.37</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5615.35</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5569.7800000000007</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5466.16</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5359.41</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5515.08</v>
      </c>
      <c r="ER1269" s="64"/>
      <c r="ES1269" s="64"/>
      <c r="ET1269" s="64"/>
      <c r="EU1269" s="64"/>
      <c r="EV1269" s="65"/>
    </row>
    <row r="1270" spans="1:152" s="29" customFormat="1" ht="15.75" customHeight="1" x14ac:dyDescent="0.2">
      <c r="A1270" s="60">
        <f>$A$129</f>
        <v>45594</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5383.38</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5324.43</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5315.56</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5320.37</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5323.79</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5362.5</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5448.59</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5554.74</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5413.67</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5518.58</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5563.99</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5547.32</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5521.32</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5520.83</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5535.9</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5499.84</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5533.2000000000007</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5562.7000000000007</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5582.55</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5641.15</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5594.05</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5472.55</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5330.81</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5527.96</v>
      </c>
      <c r="ER1270" s="64"/>
      <c r="ES1270" s="64"/>
      <c r="ET1270" s="64"/>
      <c r="EU1270" s="64"/>
      <c r="EV1270" s="65"/>
    </row>
    <row r="1271" spans="1:152" s="29" customFormat="1" ht="15.75" customHeight="1" x14ac:dyDescent="0.2">
      <c r="A1271" s="60">
        <f>$A$130</f>
        <v>45595</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5338</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5316.0300000000007</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5306.18</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5315.42</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5318.83</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5345.6900000000005</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5419.4500000000007</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5561.17</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5407.67</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5519.4</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5557.0300000000007</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5544.66</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5526.39</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5520.99</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5528.41</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5490.32</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5518.15</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5556.92</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5577.25</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5653.7000000000007</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5594.82</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5469.55</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5332.8</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5524.9500000000007</v>
      </c>
      <c r="ER1271" s="64"/>
      <c r="ES1271" s="64"/>
      <c r="ET1271" s="64"/>
      <c r="EU1271" s="64"/>
      <c r="EV1271" s="65"/>
    </row>
    <row r="1272" spans="1:152" s="29" customFormat="1" ht="15.75" customHeight="1" x14ac:dyDescent="0.2">
      <c r="A1272" s="60">
        <f>$A$131</f>
        <v>45596</v>
      </c>
      <c r="B1272" s="61"/>
      <c r="C1272" s="61"/>
      <c r="D1272" s="61"/>
      <c r="E1272" s="61"/>
      <c r="F1272" s="61"/>
      <c r="G1272" s="61"/>
      <c r="H1272" s="62"/>
      <c r="I1272" s="63">
        <f>IF($A1272="-","-",ROUND(VLOOKUP($A1272+ROUND(LEFT(I$1241,1)/24,5),'[1]ОАО "АТС"'!$A$57:$F$800,3,FALSE)+HLOOKUP($DL$1239,'[1]Сбытовая надбавка'!$F$5:$H$6,2,FALSE),2)+'[1]Иные услуги'!$C$6+HLOOKUP($DR$1238,'[1]Услуги по передаче'!$G$5:$J$7,2,FALSE))</f>
        <v>5335.39</v>
      </c>
      <c r="J1272" s="64"/>
      <c r="K1272" s="64"/>
      <c r="L1272" s="64"/>
      <c r="M1272" s="64"/>
      <c r="N1272" s="65"/>
      <c r="O1272" s="63">
        <f>IF($A1272="-","-",ROUND(VLOOKUP($A1272+ROUND(LEFT(O$1241,1)/24,5),'[1]ОАО "АТС"'!$A$57:$F$800,3,FALSE)+HLOOKUP($DL$1239,'[1]Сбытовая надбавка'!$F$5:$H$6,2,FALSE),2)+'[1]Иные услуги'!$C$6+HLOOKUP($DR$1238,'[1]Услуги по передаче'!$G$5:$J$7,2,FALSE))</f>
        <v>5309.4400000000005</v>
      </c>
      <c r="P1272" s="64"/>
      <c r="Q1272" s="64"/>
      <c r="R1272" s="64"/>
      <c r="S1272" s="64"/>
      <c r="T1272" s="65"/>
      <c r="U1272" s="63">
        <f>IF($A1272="-","-",ROUND(VLOOKUP($A1272+ROUND(LEFT(U$1241,1)/24,5),'[1]ОАО "АТС"'!$A$57:$F$800,3,FALSE)+HLOOKUP($DL$1239,'[1]Сбытовая надбавка'!$F$5:$H$6,2,FALSE),2)+'[1]Иные услуги'!$C$6+HLOOKUP($DR$1238,'[1]Услуги по передаче'!$G$5:$J$7,2,FALSE))</f>
        <v>5303.84</v>
      </c>
      <c r="V1272" s="64"/>
      <c r="W1272" s="64"/>
      <c r="X1272" s="64"/>
      <c r="Y1272" s="64"/>
      <c r="Z1272" s="65"/>
      <c r="AA1272" s="63">
        <f>IF($A1272="-","-",ROUND(VLOOKUP($A1272+ROUND(LEFT(AA$1241,1)/24,5),'[1]ОАО "АТС"'!$A$57:$F$800,3,FALSE)+HLOOKUP($DL$1239,'[1]Сбытовая надбавка'!$F$5:$H$6,2,FALSE),2)+'[1]Иные услуги'!$C$6+HLOOKUP($DR$1238,'[1]Услуги по передаче'!$G$5:$J$7,2,FALSE))</f>
        <v>5301.38</v>
      </c>
      <c r="AB1272" s="64"/>
      <c r="AC1272" s="64"/>
      <c r="AD1272" s="64"/>
      <c r="AE1272" s="64"/>
      <c r="AF1272" s="65"/>
      <c r="AG1272" s="63">
        <f>IF($A1272="-","-",ROUND(VLOOKUP($A1272+ROUND(LEFT(AG$1241,1)/24,5),'[1]ОАО "АТС"'!$A$57:$F$800,3,FALSE)+HLOOKUP($DL$1239,'[1]Сбытовая надбавка'!$F$5:$H$6,2,FALSE),2)+'[1]Иные услуги'!$C$6+HLOOKUP($DR$1238,'[1]Услуги по передаче'!$G$5:$J$7,2,FALSE))</f>
        <v>5301.87</v>
      </c>
      <c r="AH1272" s="64"/>
      <c r="AI1272" s="64"/>
      <c r="AJ1272" s="64"/>
      <c r="AK1272" s="64"/>
      <c r="AL1272" s="65"/>
      <c r="AM1272" s="63">
        <f>IF($A1272="-","-",ROUND(VLOOKUP($A1272+ROUND(LEFT(AM$1241,1)/24,5),'[1]ОАО "АТС"'!$A$57:$F$800,3,FALSE)+HLOOKUP($DL$1239,'[1]Сбытовая надбавка'!$F$5:$H$6,2,FALSE),2)+'[1]Иные услуги'!$C$6+HLOOKUP($DR$1238,'[1]Услуги по передаче'!$G$5:$J$7,2,FALSE))</f>
        <v>5334.37</v>
      </c>
      <c r="AN1272" s="64"/>
      <c r="AO1272" s="64"/>
      <c r="AP1272" s="64"/>
      <c r="AQ1272" s="64"/>
      <c r="AR1272" s="65"/>
      <c r="AS1272" s="63">
        <f>IF($A1272="-","-",ROUND(VLOOKUP($A1272+ROUND(LEFT(AS$1241,1)/24,5),'[1]ОАО "АТС"'!$A$57:$F$800,3,FALSE)+HLOOKUP($DL$1239,'[1]Сбытовая надбавка'!$F$5:$H$6,2,FALSE),2)+'[1]Иные услуги'!$C$6+HLOOKUP($DR$1238,'[1]Услуги по передаче'!$G$5:$J$7,2,FALSE))</f>
        <v>5402.37</v>
      </c>
      <c r="AT1272" s="64"/>
      <c r="AU1272" s="64"/>
      <c r="AV1272" s="64"/>
      <c r="AW1272" s="64"/>
      <c r="AX1272" s="65"/>
      <c r="AY1272" s="63">
        <f>IF($A1272="-","-",ROUND(VLOOKUP($A1272+ROUND(LEFT(AY$1241,1)/24,5),'[1]ОАО "АТС"'!$A$57:$F$800,3,FALSE)+HLOOKUP($DL$1239,'[1]Сбытовая надбавка'!$F$5:$H$6,2,FALSE),2)+'[1]Иные услуги'!$C$6+HLOOKUP($DR$1238,'[1]Услуги по передаче'!$G$5:$J$7,2,FALSE))</f>
        <v>5558.52</v>
      </c>
      <c r="AZ1272" s="64"/>
      <c r="BA1272" s="64"/>
      <c r="BB1272" s="64"/>
      <c r="BC1272" s="64"/>
      <c r="BD1272" s="65"/>
      <c r="BE1272" s="63">
        <f>IF($A1272="-","-",ROUND(VLOOKUP($A1272+ROUND(LEFT(BE$1241,1)/24,5),'[1]ОАО "АТС"'!$A$57:$F$800,3,FALSE)+HLOOKUP($DL$1239,'[1]Сбытовая надбавка'!$F$5:$H$6,2,FALSE),2)+'[1]Иные услуги'!$C$6+HLOOKUP($DR$1238,'[1]Услуги по передаче'!$G$5:$J$7,2,FALSE))</f>
        <v>5404.88</v>
      </c>
      <c r="BF1272" s="64"/>
      <c r="BG1272" s="64"/>
      <c r="BH1272" s="64"/>
      <c r="BI1272" s="64"/>
      <c r="BJ1272" s="65"/>
      <c r="BK1272" s="63">
        <f>IF($A1272="-","-",ROUND(VLOOKUP($A1272+ROUND(LEFT(BK$1241,1)/24,5),'[1]ОАО "АТС"'!$A$57:$F$800,3,FALSE)+HLOOKUP($DL$1239,'[1]Сбытовая надбавка'!$F$5:$H$6,2,FALSE),2)+'[1]Иные услуги'!$C$6+HLOOKUP($DR$1238,'[1]Услуги по передаче'!$G$5:$J$7,2,FALSE))</f>
        <v>5505.29</v>
      </c>
      <c r="BL1272" s="64"/>
      <c r="BM1272" s="64"/>
      <c r="BN1272" s="64"/>
      <c r="BO1272" s="64"/>
      <c r="BP1272" s="65"/>
      <c r="BQ1272" s="63">
        <f>IF($A1272="-","-",ROUND(VLOOKUP($A1272+ROUND(LEFT(BQ$1241,2)/24,5),'[1]ОАО "АТС"'!$A$57:$F$800,3,FALSE)+HLOOKUP($DL$1239,'[1]Сбытовая надбавка'!$F$5:$H$6,2,FALSE),2)+'[1]Иные услуги'!$C$6+HLOOKUP($DR$1238,'[1]Услуги по передаче'!$G$5:$J$7,2,FALSE))</f>
        <v>5518.7300000000005</v>
      </c>
      <c r="BR1272" s="64"/>
      <c r="BS1272" s="64"/>
      <c r="BT1272" s="64"/>
      <c r="BU1272" s="64"/>
      <c r="BV1272" s="65"/>
      <c r="BW1272" s="63">
        <f>IF($A1272="-","-",ROUND(VLOOKUP($A1272+ROUND(LEFT(BW$1241,2)/24,5),'[1]ОАО "АТС"'!$A$57:$F$800,3,FALSE)+HLOOKUP($DL$1239,'[1]Сбытовая надбавка'!$F$5:$H$6,2,FALSE),2)+'[1]Иные услуги'!$C$6+HLOOKUP($DR$1238,'[1]Услуги по передаче'!$G$5:$J$7,2,FALSE))</f>
        <v>5514.01</v>
      </c>
      <c r="BX1272" s="64"/>
      <c r="BY1272" s="64"/>
      <c r="BZ1272" s="64"/>
      <c r="CA1272" s="64"/>
      <c r="CB1272" s="65"/>
      <c r="CC1272" s="63">
        <f>IF($A1272="-","-",ROUND(VLOOKUP($A1272+ROUND(LEFT(CC$1241,2)/24,5),'[1]ОАО "АТС"'!$A$57:$F$800,3,FALSE)+HLOOKUP($DL$1239,'[1]Сбытовая надбавка'!$F$5:$H$6,2,FALSE),2)+'[1]Иные услуги'!$C$6+HLOOKUP($DR$1238,'[1]Услуги по передаче'!$G$5:$J$7,2,FALSE))</f>
        <v>5485.9</v>
      </c>
      <c r="CD1272" s="64"/>
      <c r="CE1272" s="64"/>
      <c r="CF1272" s="64"/>
      <c r="CG1272" s="64"/>
      <c r="CH1272" s="65"/>
      <c r="CI1272" s="63">
        <f>IF($A1272="-","-",ROUND(VLOOKUP($A1272+ROUND(LEFT(CI$1241,2)/24,5),'[1]ОАО "АТС"'!$A$57:$F$800,3,FALSE)+HLOOKUP($DL$1239,'[1]Сбытовая надбавка'!$F$5:$H$6,2,FALSE),2)+'[1]Иные услуги'!$C$6+HLOOKUP($DR$1238,'[1]Услуги по передаче'!$G$5:$J$7,2,FALSE))</f>
        <v>5491.5</v>
      </c>
      <c r="CJ1272" s="64"/>
      <c r="CK1272" s="64"/>
      <c r="CL1272" s="64"/>
      <c r="CM1272" s="64"/>
      <c r="CN1272" s="65"/>
      <c r="CO1272" s="63">
        <f>IF($A1272="-","-",ROUND(VLOOKUP($A1272+ROUND(LEFT(CO$1241,2)/24,5),'[1]ОАО "АТС"'!$A$57:$F$800,3,FALSE)+HLOOKUP($DL$1239,'[1]Сбытовая надбавка'!$F$5:$H$6,2,FALSE),2)+'[1]Иные услуги'!$C$6+HLOOKUP($DR$1238,'[1]Услуги по передаче'!$G$5:$J$7,2,FALSE))</f>
        <v>5499.2800000000007</v>
      </c>
      <c r="CP1272" s="64"/>
      <c r="CQ1272" s="64"/>
      <c r="CR1272" s="64"/>
      <c r="CS1272" s="64"/>
      <c r="CT1272" s="65"/>
      <c r="CU1272" s="63">
        <f>IF($A1272="-","-",ROUND(VLOOKUP($A1272+ROUND(LEFT(CU$1241,2)/24,5),'[1]ОАО "АТС"'!$A$57:$F$800,3,FALSE)+HLOOKUP($DL$1239,'[1]Сбытовая надбавка'!$F$5:$H$6,2,FALSE),2)+'[1]Иные услуги'!$C$6+HLOOKUP($DR$1238,'[1]Услуги по передаче'!$G$5:$J$7,2,FALSE))</f>
        <v>5476.2000000000007</v>
      </c>
      <c r="CV1272" s="64"/>
      <c r="CW1272" s="64"/>
      <c r="CX1272" s="64"/>
      <c r="CY1272" s="64"/>
      <c r="CZ1272" s="65"/>
      <c r="DA1272" s="63">
        <f>IF($A1272="-","-",ROUND(VLOOKUP($A1272+ROUND(LEFT(DA$1241,2)/24,5),'[1]ОАО "АТС"'!$A$57:$F$800,3,FALSE)+HLOOKUP($DL$1239,'[1]Сбытовая надбавка'!$F$5:$H$6,2,FALSE),2)+'[1]Иные услуги'!$C$6+HLOOKUP($DR$1238,'[1]Услуги по передаче'!$G$5:$J$7,2,FALSE))</f>
        <v>5500.5300000000007</v>
      </c>
      <c r="DB1272" s="64"/>
      <c r="DC1272" s="64"/>
      <c r="DD1272" s="64"/>
      <c r="DE1272" s="64"/>
      <c r="DF1272" s="65"/>
      <c r="DG1272" s="63">
        <f>IF($A1272="-","-",ROUND(VLOOKUP($A1272+ROUND(LEFT(DG$1241,2)/24,5),'[1]ОАО "АТС"'!$A$57:$F$800,3,FALSE)+HLOOKUP($DL$1239,'[1]Сбытовая надбавка'!$F$5:$H$6,2,FALSE),2)+'[1]Иные услуги'!$C$6+HLOOKUP($DR$1238,'[1]Услуги по передаче'!$G$5:$J$7,2,FALSE))</f>
        <v>5539.66</v>
      </c>
      <c r="DH1272" s="64"/>
      <c r="DI1272" s="64"/>
      <c r="DJ1272" s="64"/>
      <c r="DK1272" s="64"/>
      <c r="DL1272" s="65"/>
      <c r="DM1272" s="63">
        <f>IF($A1272="-","-",ROUND(VLOOKUP($A1272+ROUND(LEFT(DM$1241,2)/24,5),'[1]ОАО "АТС"'!$A$57:$F$800,3,FALSE)+HLOOKUP($DL$1239,'[1]Сбытовая надбавка'!$F$5:$H$6,2,FALSE),2)+'[1]Иные услуги'!$C$6+HLOOKUP($DR$1238,'[1]Услуги по передаче'!$G$5:$J$7,2,FALSE))</f>
        <v>5568.2800000000007</v>
      </c>
      <c r="DN1272" s="64"/>
      <c r="DO1272" s="64"/>
      <c r="DP1272" s="64"/>
      <c r="DQ1272" s="64"/>
      <c r="DR1272" s="65"/>
      <c r="DS1272" s="63">
        <f>IF($A1272="-","-",ROUND(VLOOKUP($A1272+ROUND(LEFT(DS$1241,2)/24,5),'[1]ОАО "АТС"'!$A$57:$F$800,3,FALSE)+HLOOKUP($DL$1239,'[1]Сбытовая надбавка'!$F$5:$H$6,2,FALSE),2)+'[1]Иные услуги'!$C$6+HLOOKUP($DR$1238,'[1]Услуги по передаче'!$G$5:$J$7,2,FALSE))</f>
        <v>5638.3600000000006</v>
      </c>
      <c r="DT1272" s="64"/>
      <c r="DU1272" s="64"/>
      <c r="DV1272" s="64"/>
      <c r="DW1272" s="64"/>
      <c r="DX1272" s="65"/>
      <c r="DY1272" s="63">
        <f>IF($A1272="-","-",ROUND(VLOOKUP($A1272+ROUND(LEFT(DY$1241,2)/24,5),'[1]ОАО "АТС"'!$A$57:$F$800,3,FALSE)+HLOOKUP($DL$1239,'[1]Сбытовая надбавка'!$F$5:$H$6,2,FALSE),2)+'[1]Иные услуги'!$C$6+HLOOKUP($DR$1238,'[1]Услуги по передаче'!$G$5:$J$7,2,FALSE))</f>
        <v>5587.59</v>
      </c>
      <c r="DZ1272" s="64"/>
      <c r="EA1272" s="64"/>
      <c r="EB1272" s="64"/>
      <c r="EC1272" s="64"/>
      <c r="ED1272" s="65"/>
      <c r="EE1272" s="63">
        <f>IF($A1272="-","-",ROUND(VLOOKUP($A1272+ROUND(LEFT(EE$1241,2)/24,5),'[1]ОАО "АТС"'!$A$57:$F$800,3,FALSE)+HLOOKUP($DL$1239,'[1]Сбытовая надбавка'!$F$5:$H$6,2,FALSE),2)+'[1]Иные услуги'!$C$6+HLOOKUP($DR$1238,'[1]Услуги по передаче'!$G$5:$J$7,2,FALSE))</f>
        <v>5474.1100000000006</v>
      </c>
      <c r="EF1272" s="64"/>
      <c r="EG1272" s="64"/>
      <c r="EH1272" s="64"/>
      <c r="EI1272" s="64"/>
      <c r="EJ1272" s="65"/>
      <c r="EK1272" s="63">
        <f>IF($A1272="-","-",ROUND(VLOOKUP($A1272+ROUND(LEFT(EK$1241,2)/24,5),'[1]ОАО "АТС"'!$A$57:$F$800,3,FALSE)+HLOOKUP($DL$1239,'[1]Сбытовая надбавка'!$F$5:$H$6,2,FALSE),2)+'[1]Иные услуги'!$C$6+HLOOKUP($DR$1238,'[1]Услуги по передаче'!$G$5:$J$7,2,FALSE))</f>
        <v>5344.4500000000007</v>
      </c>
      <c r="EL1272" s="64"/>
      <c r="EM1272" s="64"/>
      <c r="EN1272" s="64"/>
      <c r="EO1272" s="64"/>
      <c r="EP1272" s="65"/>
      <c r="EQ1272" s="63">
        <f>IF($A1272="-","-",ROUND(VLOOKUP($A1272+ROUND(LEFT(EQ$1241,2)/24,5),'[1]ОАО "АТС"'!$A$57:$F$800,3,FALSE)+HLOOKUP($DL$1239,'[1]Сбытовая надбавка'!$F$5:$H$6,2,FALSE),2)+'[1]Иные услуги'!$C$6+HLOOKUP($DR$1238,'[1]Услуги по передаче'!$G$5:$J$7,2,FALSE))</f>
        <v>5417.12</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45566</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5290.13</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5290.75</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5290.75</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5290.75</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5290.75</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5290.29</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5289.9800000000005</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5306.62</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5289.63</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5289.6</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5320.13</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5330.64</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5303.64</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5310.35</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5316.41</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5310.7000000000007</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5305.8</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5289.55</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5353.02</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5381.3600000000006</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5323.12</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5288.7000000000007</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5288.91</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5319.1100000000006</v>
      </c>
      <c r="ER1278" s="64"/>
      <c r="ES1278" s="64"/>
      <c r="ET1278" s="64"/>
      <c r="EU1278" s="64"/>
      <c r="EV1278" s="65"/>
    </row>
    <row r="1279" spans="1:152" s="29" customFormat="1" ht="15.75" customHeight="1" x14ac:dyDescent="0.2">
      <c r="A1279" s="60">
        <f>$A$102</f>
        <v>45567</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5293.96</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5290.25</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5290.27</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5290.27</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5290.22</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5290.13</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5289.7000000000007</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5371.96</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5289.55</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5355.4800000000005</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5377.31</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5376.92</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5354.57</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5355.65</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5364.9400000000005</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5357.17</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5346.76</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5331.87</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5405.52</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5442.2300000000005</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5375.33</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5288.6100000000006</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5288.74</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5393.89</v>
      </c>
      <c r="ER1279" s="64"/>
      <c r="ES1279" s="64"/>
      <c r="ET1279" s="64"/>
      <c r="EU1279" s="64"/>
      <c r="EV1279" s="65"/>
    </row>
    <row r="1280" spans="1:152" s="29" customFormat="1" ht="15.75" customHeight="1" x14ac:dyDescent="0.2">
      <c r="A1280" s="60">
        <f>$A$103</f>
        <v>45568</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5308.21</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5289.82</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5289.88</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5289.87</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5289.79</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5289.7300000000005</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5289.16</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5386.97</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5288.83</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5340.43</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5379.68</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5373.6100000000006</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5326.41</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5313.1</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5320.16</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5305.1100000000006</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5288.96</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5288.87</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5408.3600000000006</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5473.21</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5413.21</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5294.52</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5287.97</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5360.9</v>
      </c>
      <c r="ER1280" s="64"/>
      <c r="ES1280" s="64"/>
      <c r="ET1280" s="64"/>
      <c r="EU1280" s="64"/>
      <c r="EV1280" s="65"/>
    </row>
    <row r="1281" spans="1:152" s="29" customFormat="1" ht="15.75" customHeight="1" x14ac:dyDescent="0.2">
      <c r="A1281" s="60">
        <f>$A$104</f>
        <v>45569</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5293.97</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5290.05</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5290.1100000000006</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5290.12</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5290.0300000000007</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5289.8</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5289.06</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5375.89</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5288.99</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5328.5</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5361.76</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5369.5</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5336.4</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5323</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5322.93</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5315.18</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5299.37</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5320.4400000000005</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5437.09</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5470.52</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5435.85</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5318.17</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5287.3600000000006</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5413.4400000000005</v>
      </c>
      <c r="ER1281" s="64"/>
      <c r="ES1281" s="64"/>
      <c r="ET1281" s="64"/>
      <c r="EU1281" s="64"/>
      <c r="EV1281" s="65"/>
    </row>
    <row r="1282" spans="1:152" s="29" customFormat="1" ht="15.75" customHeight="1" x14ac:dyDescent="0.2">
      <c r="A1282" s="60">
        <f>$A$105</f>
        <v>45570</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5312.0300000000007</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5289.76</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5289.89</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5289.9</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5289.84</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5289.7000000000007</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5289.15</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5288.8</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5288.92</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5289.08</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5299.6100000000006</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5308.13</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5288.99</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5289.01</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5289.04</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5289.01</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5289.01</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5289.02</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5397.46</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5448.83</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5366.43</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5286.7800000000007</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5287.09</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5387.63</v>
      </c>
      <c r="ER1282" s="64"/>
      <c r="ES1282" s="64"/>
      <c r="ET1282" s="64"/>
      <c r="EU1282" s="64"/>
      <c r="EV1282" s="65"/>
    </row>
    <row r="1283" spans="1:152" s="29" customFormat="1" ht="15.75" customHeight="1" x14ac:dyDescent="0.2">
      <c r="A1283" s="60">
        <f>$A$106</f>
        <v>45571</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5312.5</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5289.7800000000007</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5289.88</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5289.9</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5289.8600000000006</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5289.81</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5289.15</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5289</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5288.97</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5289</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5289.06</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5289.1</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5289.09</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5289.1100000000006</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5289.1</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5289.09</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5289.1</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5288.88</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5378.47</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5441.34</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5396.57</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5287.33</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5287.22</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5350.9500000000007</v>
      </c>
      <c r="ER1283" s="64"/>
      <c r="ES1283" s="64"/>
      <c r="ET1283" s="64"/>
      <c r="EU1283" s="64"/>
      <c r="EV1283" s="65"/>
    </row>
    <row r="1284" spans="1:152" s="29" customFormat="1" ht="15.75" customHeight="1" x14ac:dyDescent="0.2">
      <c r="A1284" s="60">
        <f>$A$107</f>
        <v>45572</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5292.47</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5289.89</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5289.9800000000005</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5289.9800000000005</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5289.87</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5289.87</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5289.2000000000007</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5365.71</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5289.08</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5332.97</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5383.91</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5386.4400000000005</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5350.27</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5332.62</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5357.13</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5374.81</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5364.2300000000005</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5383.9800000000005</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5440.91</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5469.76</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5410.4</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5297.52</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5288.05</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5339.67</v>
      </c>
      <c r="ER1284" s="64"/>
      <c r="ES1284" s="64"/>
      <c r="ET1284" s="64"/>
      <c r="EU1284" s="64"/>
      <c r="EV1284" s="65"/>
    </row>
    <row r="1285" spans="1:152" s="29" customFormat="1" ht="15.75" customHeight="1" x14ac:dyDescent="0.2">
      <c r="A1285" s="60">
        <f>$A$108</f>
        <v>45573</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5290.12</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5290.17</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5290.21</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5290.22</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5290.17</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5290.05</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5289.43</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5338.93</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5289.01</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5323.84</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5369.7000000000007</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5372.47</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5338.7000000000007</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5322.81</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5346.07</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5363.9800000000005</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5358.88</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5375.1100000000006</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5430.34</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5457.7000000000007</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5398.67</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5288.15</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5288.4</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5341.55</v>
      </c>
      <c r="ER1285" s="64"/>
      <c r="ES1285" s="64"/>
      <c r="ET1285" s="64"/>
      <c r="EU1285" s="64"/>
      <c r="EV1285" s="65"/>
    </row>
    <row r="1286" spans="1:152" s="29" customFormat="1" ht="15.75" customHeight="1" x14ac:dyDescent="0.2">
      <c r="A1286" s="60">
        <f>$A$109</f>
        <v>45574</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5298.4400000000005</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5290.06</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5290.1</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5290.1</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5290.08</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5292.7300000000005</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5289.01</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5394.29</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5289.0300000000007</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5356.2000000000007</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5378.43</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5376.43</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5353.3600000000006</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5354.39</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5361.67</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5356.71</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5325.38</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5332.43</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5442.17</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5488.72</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5457.52</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5361.66</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5287.07</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5427.22</v>
      </c>
      <c r="ER1286" s="64"/>
      <c r="ES1286" s="64"/>
      <c r="ET1286" s="64"/>
      <c r="EU1286" s="64"/>
      <c r="EV1286" s="65"/>
    </row>
    <row r="1287" spans="1:152" s="29" customFormat="1" ht="15.75" customHeight="1" x14ac:dyDescent="0.2">
      <c r="A1287" s="60">
        <f>$A$110</f>
        <v>45575</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5318.08</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5291.97</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5290.02</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5290.01</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5289.9500000000007</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5302.2300000000005</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5289.02</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5421.6100000000006</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5288.57</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5405.64</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5460.07</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5451.47</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5405.92</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5421.13</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5409.35</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5374.32</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5335.89</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5336.42</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5590.64</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5709.06</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5532.0300000000007</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5397.75</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5287.68</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5448.14</v>
      </c>
      <c r="ER1287" s="64"/>
      <c r="ES1287" s="64"/>
      <c r="ET1287" s="64"/>
      <c r="EU1287" s="64"/>
      <c r="EV1287" s="65"/>
    </row>
    <row r="1288" spans="1:152" s="29" customFormat="1" ht="15.75" customHeight="1" x14ac:dyDescent="0.2">
      <c r="A1288" s="60">
        <f>$A$111</f>
        <v>45576</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5315.07</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5294.8600000000006</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5290.09</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5290.08</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5290.04</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5304.9400000000005</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5298.01</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5455.7800000000007</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5289.17</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5392.74</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5416.59</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5403.27</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5366.4500000000007</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5347.79</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5367.05</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5374.55</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5355.66</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5352.96</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5460.9</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5526.15</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5476.46</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5387.82</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5287.38</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5422.68</v>
      </c>
      <c r="ER1288" s="64"/>
      <c r="ES1288" s="64"/>
      <c r="ET1288" s="64"/>
      <c r="EU1288" s="64"/>
      <c r="EV1288" s="65"/>
    </row>
    <row r="1289" spans="1:152" s="29" customFormat="1" ht="15.75" customHeight="1" x14ac:dyDescent="0.2">
      <c r="A1289" s="60">
        <f>$A$112</f>
        <v>45577</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5312.47</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5289.3</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5289.4800000000005</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5289.5</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5289.5</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5289.31</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5288.38</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5287.7300000000005</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5288.56</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5288.66</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5313.26</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5319.75</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5313.01</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5305.6100000000006</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5313.29</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5300.13</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5288.63</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5296.7000000000007</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5412.62</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5447.09</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5407.88</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5326.56</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5285.58</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5346.82</v>
      </c>
      <c r="ER1289" s="64"/>
      <c r="ES1289" s="64"/>
      <c r="ET1289" s="64"/>
      <c r="EU1289" s="64"/>
      <c r="EV1289" s="65"/>
    </row>
    <row r="1290" spans="1:152" s="29" customFormat="1" ht="15.75" customHeight="1" x14ac:dyDescent="0.2">
      <c r="A1290" s="60">
        <f>$A$113</f>
        <v>45578</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5295.22</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5287.05</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5289.5</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5290.75</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5290.75</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5288.26</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5289.32</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5289</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5289.26</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5288.83</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5288.85</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5288.82</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5288.87</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5288.93</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5289</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5289.04</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5289.02</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5288.9</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5404.46</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5458.85</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5429.4800000000005</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5324.16</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5287.34</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5346.31</v>
      </c>
      <c r="ER1290" s="64"/>
      <c r="ES1290" s="64"/>
      <c r="ET1290" s="64"/>
      <c r="EU1290" s="64"/>
      <c r="EV1290" s="65"/>
    </row>
    <row r="1291" spans="1:152" s="29" customFormat="1" ht="15.75" customHeight="1" x14ac:dyDescent="0.2">
      <c r="A1291" s="60">
        <f>$A$114</f>
        <v>45579</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5296.93</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5292.74</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5290.46</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5290.6100000000006</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5290.99</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5310.39</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5314.29</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5468.1100000000006</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5288.88</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5376.5</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5394.58</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5404.35</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5374.18</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5368.51</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5368.72</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5369.25</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5357.59</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5367.85</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5461.26</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5514.18</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5455.13</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5362.9400000000005</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5287.1900000000005</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5392.68</v>
      </c>
      <c r="ER1291" s="64"/>
      <c r="ES1291" s="64"/>
      <c r="ET1291" s="64"/>
      <c r="EU1291" s="64"/>
      <c r="EV1291" s="65"/>
    </row>
    <row r="1292" spans="1:152" s="29" customFormat="1" ht="15.75" customHeight="1" x14ac:dyDescent="0.2">
      <c r="A1292" s="60">
        <f>$A$115</f>
        <v>45580</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5308.92</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5296.67</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5292.67</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5290.7000000000007</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5291.82</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5314.07</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5317.9400000000005</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5461.56</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5288.89</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5371.47</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5390.75</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5402.29</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5370.85</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5365.32</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5365.49</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5365.79</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5352.04</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5362.76</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5453.16</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5503.85</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5451.29</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5355.26</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5287.02</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5403.99</v>
      </c>
      <c r="ER1292" s="64"/>
      <c r="ES1292" s="64"/>
      <c r="ET1292" s="64"/>
      <c r="EU1292" s="64"/>
      <c r="EV1292" s="65"/>
    </row>
    <row r="1293" spans="1:152" s="29" customFormat="1" ht="15.75" customHeight="1" x14ac:dyDescent="0.2">
      <c r="A1293" s="60">
        <f>$A$116</f>
        <v>45581</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5308.93</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5295.88</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5290.8600000000006</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5289.88</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5289.87</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5312.87</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5333.43</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5470.01</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5295.26</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5403.05</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5438.79</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5433.15</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5387.33</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5386.83</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5400.14</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5395.43</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5384.9500000000007</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5435.5</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5483.81</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5544.68</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5471.92</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5366.1</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5287.75</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5388.8</v>
      </c>
      <c r="ER1293" s="64"/>
      <c r="ES1293" s="64"/>
      <c r="ET1293" s="64"/>
      <c r="EU1293" s="64"/>
      <c r="EV1293" s="65"/>
    </row>
    <row r="1294" spans="1:152" s="29" customFormat="1" ht="15.75" customHeight="1" x14ac:dyDescent="0.2">
      <c r="A1294" s="60">
        <f>$A$117</f>
        <v>45582</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5302.87</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5294.8</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5290.67</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5290.01</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5290</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5310.04</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5315.96</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5426.9400000000005</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5300.27</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5391.7800000000007</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5420.9400000000005</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5414.22</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5373.77</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5375.39</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5386.2800000000007</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5380.1900000000005</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5376.6900000000005</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5435.91</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5476.55</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5532.87</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5458.35</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5364.74</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5288.18</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5376.92</v>
      </c>
      <c r="ER1294" s="64"/>
      <c r="ES1294" s="64"/>
      <c r="ET1294" s="64"/>
      <c r="EU1294" s="64"/>
      <c r="EV1294" s="65"/>
    </row>
    <row r="1295" spans="1:152" s="29" customFormat="1" ht="15.75" customHeight="1" x14ac:dyDescent="0.2">
      <c r="A1295" s="60">
        <f>$A$118</f>
        <v>45583</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5306.41</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5296.6</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5291.4</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5291.32</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5291.55</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5308.7800000000007</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5331.64</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5468.39</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5371.79</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5477.02</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5501.9</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5485.56</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5453.81</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5445.74</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5444.4800000000005</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5451.07</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5468.1100000000006</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5495.7300000000005</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5524.2300000000005</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5579.33</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5540.13</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5464.3</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5319.6</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5424.7300000000005</v>
      </c>
      <c r="ER1295" s="64"/>
      <c r="ES1295" s="64"/>
      <c r="ET1295" s="64"/>
      <c r="EU1295" s="64"/>
      <c r="EV1295" s="65"/>
    </row>
    <row r="1296" spans="1:152" s="29" customFormat="1" ht="15.75" customHeight="1" x14ac:dyDescent="0.2">
      <c r="A1296" s="60">
        <f>$A$119</f>
        <v>45584</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5349.66</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5310.26</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5298.05</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5295.72</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5297.51</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5319.9400000000005</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5296.29</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5372.7800000000007</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5289.3600000000006</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5354.5</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5406.76</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5412.1100000000006</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5401.05</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5390.08</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5395.8600000000006</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5390.09</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5396</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5440.75</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5495.04</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5542.49</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5492.41</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5412.57</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5288.6900000000005</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5440.1</v>
      </c>
      <c r="ER1296" s="64"/>
      <c r="ES1296" s="64"/>
      <c r="ET1296" s="64"/>
      <c r="EU1296" s="64"/>
      <c r="EV1296" s="65"/>
    </row>
    <row r="1297" spans="1:152" s="29" customFormat="1" ht="15.75" customHeight="1" x14ac:dyDescent="0.2">
      <c r="A1297" s="60">
        <f>$A$120</f>
        <v>45585</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5354.46</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5319.84</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5305.12</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5297.88</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5299.51</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5320.6</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5289.3600000000006</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5325.75</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5289.4</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5289.5</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5324.54</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5354.9</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5359.8</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5365.65</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5371.4800000000005</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5389.57</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5413.09</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5469</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5509.24</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5574.75</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5512.89</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5447.37</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5288.66</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5488.84</v>
      </c>
      <c r="ER1297" s="64"/>
      <c r="ES1297" s="64"/>
      <c r="ET1297" s="64"/>
      <c r="EU1297" s="64"/>
      <c r="EV1297" s="65"/>
    </row>
    <row r="1298" spans="1:152" s="29" customFormat="1" ht="15.75" customHeight="1" x14ac:dyDescent="0.2">
      <c r="A1298" s="60">
        <f>$A$121</f>
        <v>45586</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5326.52</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5303.13</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5298.01</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5297.2000000000007</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5299.33</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5333.18</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5384.25</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5527.6900000000005</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5360.6100000000006</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5462.33</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5499.54</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5506.91</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5468.47</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5466.8600000000006</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5460.9800000000005</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5459.68</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5467.59</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5523.09</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5576.68</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5628.42</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5565.2300000000005</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5473.5300000000007</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5324.65</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5479.39</v>
      </c>
      <c r="ER1298" s="64"/>
      <c r="ES1298" s="64"/>
      <c r="ET1298" s="64"/>
      <c r="EU1298" s="64"/>
      <c r="EV1298" s="65"/>
    </row>
    <row r="1299" spans="1:152" s="29" customFormat="1" ht="15.75" customHeight="1" x14ac:dyDescent="0.2">
      <c r="A1299" s="60">
        <f>$A$122</f>
        <v>45587</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5332.22</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5302.82</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5297.6900000000005</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5295.4400000000005</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5298.6900000000005</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5336.82</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5402.39</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5526.62</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5352.64</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5465.7800000000007</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5509.97</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5516.72</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5481.81</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5473.92</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5471.12</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5473.27</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5442.58</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5482.55</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5526.24</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5593.68</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5557.71</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5556.5300000000007</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5303.9</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5506.49</v>
      </c>
      <c r="ER1299" s="64"/>
      <c r="ES1299" s="64"/>
      <c r="ET1299" s="64"/>
      <c r="EU1299" s="64"/>
      <c r="EV1299" s="65"/>
    </row>
    <row r="1300" spans="1:152" s="29" customFormat="1" ht="15.75" customHeight="1" x14ac:dyDescent="0.2">
      <c r="A1300" s="60">
        <f>$A$123</f>
        <v>45588</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5356.0300000000007</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5320.2800000000007</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5308.93</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5306.42</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5307</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5341.07</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5415.71</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5540.15</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5389.87</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5488.09</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5523.7000000000007</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5513.57</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5488.22</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5488.81</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5502.2000000000007</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5479.55</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5490.07</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5525.6100000000006</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5533.57</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5580.07</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5523.24</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5409.34</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5288.55</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5443.07</v>
      </c>
      <c r="ER1300" s="64"/>
      <c r="ES1300" s="64"/>
      <c r="ET1300" s="64"/>
      <c r="EU1300" s="64"/>
      <c r="EV1300" s="65"/>
    </row>
    <row r="1301" spans="1:152" s="29" customFormat="1" ht="15.75" customHeight="1" x14ac:dyDescent="0.2">
      <c r="A1301" s="60">
        <f>$A$124</f>
        <v>45589</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5342.38</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5315</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5306.12</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5302.89</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5306.65</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5336.18</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5400.26</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5526.52</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5394.21</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5495.09</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5524.83</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5514.4</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5489.76</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5495.1900000000005</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5511.34</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5486.01</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5529.39</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5567.4800000000005</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5591.51</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5693.82</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5603.71</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5455.7300000000005</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5313.2800000000007</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5516.7300000000005</v>
      </c>
      <c r="ER1301" s="64"/>
      <c r="ES1301" s="64"/>
      <c r="ET1301" s="64"/>
      <c r="EU1301" s="64"/>
      <c r="EV1301" s="65"/>
    </row>
    <row r="1302" spans="1:152" s="29" customFormat="1" ht="15.75" customHeight="1" x14ac:dyDescent="0.2">
      <c r="A1302" s="60">
        <f>$A$125</f>
        <v>45590</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5335.4400000000005</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5311.2300000000005</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5305.9800000000005</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5303.33</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5306.66</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5327.39</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5372.37</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5461.9</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5302.63</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5456.18</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5491.38</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5479.13</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5452.17</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5455.31</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5471.4500000000007</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5445.2000000000007</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5480.29</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5511.2800000000007</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5527.76</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5571.9800000000005</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5513.16</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5382.93</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5287.89</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5424.9400000000005</v>
      </c>
      <c r="ER1302" s="64"/>
      <c r="ES1302" s="64"/>
      <c r="ET1302" s="64"/>
      <c r="EU1302" s="64"/>
      <c r="EV1302" s="65"/>
    </row>
    <row r="1303" spans="1:152" s="29" customFormat="1" ht="15.75" customHeight="1" x14ac:dyDescent="0.2">
      <c r="A1303" s="60">
        <f>$A$126</f>
        <v>45591</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5365.81</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5330.08</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5310.6100000000006</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5305.92</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5309.89</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5323.63</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5351.0300000000007</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5415.12</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5288.5300000000007</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5372.24</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5416.56</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5419.7800000000007</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5408.99</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5403.29</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5409</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5402.74</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5419.51</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5496.13</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5558.75</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5810.83</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5632.6900000000005</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5453.41</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5287.58</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5490.57</v>
      </c>
      <c r="ER1303" s="64"/>
      <c r="ES1303" s="64"/>
      <c r="ET1303" s="64"/>
      <c r="EU1303" s="64"/>
      <c r="EV1303" s="65"/>
    </row>
    <row r="1304" spans="1:152" s="29" customFormat="1" ht="15.75" customHeight="1" x14ac:dyDescent="0.2">
      <c r="A1304" s="60">
        <f>$A$127</f>
        <v>45592</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5393.59</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5346.1</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5321.71</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5310.16</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5310.5300000000007</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5333.58</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5309.09</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5344.75</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5287.93</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5296.3</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5361.51</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5393.54</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5399.0300000000007</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5406.64</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5413.12</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5432.92</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5472.24</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5529.74</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5576.2800000000007</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5659.37</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5608.88</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5520.5</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5338.4500000000007</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5490</v>
      </c>
      <c r="ER1304" s="64"/>
      <c r="ES1304" s="64"/>
      <c r="ET1304" s="64"/>
      <c r="EU1304" s="64"/>
      <c r="EV1304" s="65"/>
    </row>
    <row r="1305" spans="1:152" s="29" customFormat="1" ht="15.75" customHeight="1" x14ac:dyDescent="0.2">
      <c r="A1305" s="60">
        <f>$A$128</f>
        <v>45593</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5362.7300000000005</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5328.65</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5314.17</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5308.4500000000007</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5304.83</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5347.89</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5452.25</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5590.6100000000006</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5427.82</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5502.57</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5536.01</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5527.04</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5501.76</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5532.35</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5516.6</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5489.81</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5516.39</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5549.22</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5563.37</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5615.35</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5569.7800000000007</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5466.16</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5359.41</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5515.08</v>
      </c>
      <c r="ER1305" s="64"/>
      <c r="ES1305" s="64"/>
      <c r="ET1305" s="64"/>
      <c r="EU1305" s="64"/>
      <c r="EV1305" s="65"/>
    </row>
    <row r="1306" spans="1:152" s="29" customFormat="1" ht="15.75" customHeight="1" x14ac:dyDescent="0.2">
      <c r="A1306" s="60">
        <f>$A$129</f>
        <v>45594</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5383.38</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5324.43</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5315.56</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5320.37</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5323.79</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5362.5</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5448.59</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5554.74</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5413.67</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5518.58</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5563.99</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5547.32</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5521.32</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5520.83</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5535.9</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5499.84</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5533.2000000000007</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5562.7000000000007</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5582.55</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5641.15</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5594.05</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5472.55</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5330.81</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5527.96</v>
      </c>
      <c r="ER1306" s="64"/>
      <c r="ES1306" s="64"/>
      <c r="ET1306" s="64"/>
      <c r="EU1306" s="64"/>
      <c r="EV1306" s="65"/>
    </row>
    <row r="1307" spans="1:152" s="29" customFormat="1" ht="15.75" customHeight="1" x14ac:dyDescent="0.2">
      <c r="A1307" s="60">
        <f>$A$130</f>
        <v>45595</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5338</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5316.0300000000007</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5306.18</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5315.42</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5318.83</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5345.6900000000005</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5419.4500000000007</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5561.17</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5407.67</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5519.4</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5557.0300000000007</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5544.66</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5526.39</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5520.99</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5528.41</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5490.32</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5518.15</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5556.92</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5577.25</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5653.7000000000007</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5594.82</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5469.55</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5332.8</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5524.9500000000007</v>
      </c>
      <c r="ER1307" s="64"/>
      <c r="ES1307" s="64"/>
      <c r="ET1307" s="64"/>
      <c r="EU1307" s="64"/>
      <c r="EV1307" s="65"/>
    </row>
    <row r="1308" spans="1:152" s="29" customFormat="1" ht="15.75" customHeight="1" x14ac:dyDescent="0.2">
      <c r="A1308" s="60">
        <f>$A$131</f>
        <v>45596</v>
      </c>
      <c r="B1308" s="61"/>
      <c r="C1308" s="61"/>
      <c r="D1308" s="61"/>
      <c r="E1308" s="61"/>
      <c r="F1308" s="61"/>
      <c r="G1308" s="61"/>
      <c r="H1308" s="62"/>
      <c r="I1308" s="63">
        <f>IF($A1308="-","-",ROUND(VLOOKUP($A1308+ROUND(LEFT(I$1277,1)/24,5),'[1]ОАО "АТС"'!$A$57:$F$800,3,FALSE)+HLOOKUP($DL$1275,'[1]Сбытовая надбавка'!$F$5:$H$6,2,FALSE),2)+'[1]Иные услуги'!$C$6+HLOOKUP($DR$1274,'[1]Услуги по передаче'!$G$5:$J$7,2,FALSE))</f>
        <v>5335.39</v>
      </c>
      <c r="J1308" s="64"/>
      <c r="K1308" s="64"/>
      <c r="L1308" s="64"/>
      <c r="M1308" s="64"/>
      <c r="N1308" s="65"/>
      <c r="O1308" s="63">
        <f>IF($A1308="-","-",ROUND(VLOOKUP($A1308+ROUND(LEFT(O$1277,1)/24,5),'[1]ОАО "АТС"'!$A$57:$F$800,3,FALSE)+HLOOKUP($DL$1275,'[1]Сбытовая надбавка'!$F$5:$H$6,2,FALSE),2)+'[1]Иные услуги'!$C$6+HLOOKUP($DR$1274,'[1]Услуги по передаче'!$G$5:$J$7,2,FALSE))</f>
        <v>5309.4400000000005</v>
      </c>
      <c r="P1308" s="64"/>
      <c r="Q1308" s="64"/>
      <c r="R1308" s="64"/>
      <c r="S1308" s="64"/>
      <c r="T1308" s="65"/>
      <c r="U1308" s="63">
        <f>IF($A1308="-","-",ROUND(VLOOKUP($A1308+ROUND(LEFT(U$1277,1)/24,5),'[1]ОАО "АТС"'!$A$57:$F$800,3,FALSE)+HLOOKUP($DL$1275,'[1]Сбытовая надбавка'!$F$5:$H$6,2,FALSE),2)+'[1]Иные услуги'!$C$6+HLOOKUP($DR$1274,'[1]Услуги по передаче'!$G$5:$J$7,2,FALSE))</f>
        <v>5303.84</v>
      </c>
      <c r="V1308" s="64"/>
      <c r="W1308" s="64"/>
      <c r="X1308" s="64"/>
      <c r="Y1308" s="64"/>
      <c r="Z1308" s="65"/>
      <c r="AA1308" s="63">
        <f>IF($A1308="-","-",ROUND(VLOOKUP($A1308+ROUND(LEFT(AA$1277,1)/24,5),'[1]ОАО "АТС"'!$A$57:$F$800,3,FALSE)+HLOOKUP($DL$1275,'[1]Сбытовая надбавка'!$F$5:$H$6,2,FALSE),2)+'[1]Иные услуги'!$C$6+HLOOKUP($DR$1274,'[1]Услуги по передаче'!$G$5:$J$7,2,FALSE))</f>
        <v>5301.38</v>
      </c>
      <c r="AB1308" s="64"/>
      <c r="AC1308" s="64"/>
      <c r="AD1308" s="64"/>
      <c r="AE1308" s="64"/>
      <c r="AF1308" s="65"/>
      <c r="AG1308" s="63">
        <f>IF($A1308="-","-",ROUND(VLOOKUP($A1308+ROUND(LEFT(AG$1277,1)/24,5),'[1]ОАО "АТС"'!$A$57:$F$800,3,FALSE)+HLOOKUP($DL$1275,'[1]Сбытовая надбавка'!$F$5:$H$6,2,FALSE),2)+'[1]Иные услуги'!$C$6+HLOOKUP($DR$1274,'[1]Услуги по передаче'!$G$5:$J$7,2,FALSE))</f>
        <v>5301.87</v>
      </c>
      <c r="AH1308" s="64"/>
      <c r="AI1308" s="64"/>
      <c r="AJ1308" s="64"/>
      <c r="AK1308" s="64"/>
      <c r="AL1308" s="65"/>
      <c r="AM1308" s="63">
        <f>IF($A1308="-","-",ROUND(VLOOKUP($A1308+ROUND(LEFT(AM$1277,1)/24,5),'[1]ОАО "АТС"'!$A$57:$F$800,3,FALSE)+HLOOKUP($DL$1275,'[1]Сбытовая надбавка'!$F$5:$H$6,2,FALSE),2)+'[1]Иные услуги'!$C$6+HLOOKUP($DR$1274,'[1]Услуги по передаче'!$G$5:$J$7,2,FALSE))</f>
        <v>5334.37</v>
      </c>
      <c r="AN1308" s="64"/>
      <c r="AO1308" s="64"/>
      <c r="AP1308" s="64"/>
      <c r="AQ1308" s="64"/>
      <c r="AR1308" s="65"/>
      <c r="AS1308" s="63">
        <f>IF($A1308="-","-",ROUND(VLOOKUP($A1308+ROUND(LEFT(AS$1277,1)/24,5),'[1]ОАО "АТС"'!$A$57:$F$800,3,FALSE)+HLOOKUP($DL$1275,'[1]Сбытовая надбавка'!$F$5:$H$6,2,FALSE),2)+'[1]Иные услуги'!$C$6+HLOOKUP($DR$1274,'[1]Услуги по передаче'!$G$5:$J$7,2,FALSE))</f>
        <v>5402.37</v>
      </c>
      <c r="AT1308" s="64"/>
      <c r="AU1308" s="64"/>
      <c r="AV1308" s="64"/>
      <c r="AW1308" s="64"/>
      <c r="AX1308" s="65"/>
      <c r="AY1308" s="63">
        <f>IF($A1308="-","-",ROUND(VLOOKUP($A1308+ROUND(LEFT(AY$1277,1)/24,5),'[1]ОАО "АТС"'!$A$57:$F$800,3,FALSE)+HLOOKUP($DL$1275,'[1]Сбытовая надбавка'!$F$5:$H$6,2,FALSE),2)+'[1]Иные услуги'!$C$6+HLOOKUP($DR$1274,'[1]Услуги по передаче'!$G$5:$J$7,2,FALSE))</f>
        <v>5558.52</v>
      </c>
      <c r="AZ1308" s="64"/>
      <c r="BA1308" s="64"/>
      <c r="BB1308" s="64"/>
      <c r="BC1308" s="64"/>
      <c r="BD1308" s="65"/>
      <c r="BE1308" s="63">
        <f>IF($A1308="-","-",ROUND(VLOOKUP($A1308+ROUND(LEFT(BE$1277,1)/24,5),'[1]ОАО "АТС"'!$A$57:$F$800,3,FALSE)+HLOOKUP($DL$1275,'[1]Сбытовая надбавка'!$F$5:$H$6,2,FALSE),2)+'[1]Иные услуги'!$C$6+HLOOKUP($DR$1274,'[1]Услуги по передаче'!$G$5:$J$7,2,FALSE))</f>
        <v>5404.88</v>
      </c>
      <c r="BF1308" s="64"/>
      <c r="BG1308" s="64"/>
      <c r="BH1308" s="64"/>
      <c r="BI1308" s="64"/>
      <c r="BJ1308" s="65"/>
      <c r="BK1308" s="63">
        <f>IF($A1308="-","-",ROUND(VLOOKUP($A1308+ROUND(LEFT(BK$1277,1)/24,5),'[1]ОАО "АТС"'!$A$57:$F$800,3,FALSE)+HLOOKUP($DL$1275,'[1]Сбытовая надбавка'!$F$5:$H$6,2,FALSE),2)+'[1]Иные услуги'!$C$6+HLOOKUP($DR$1274,'[1]Услуги по передаче'!$G$5:$J$7,2,FALSE))</f>
        <v>5505.29</v>
      </c>
      <c r="BL1308" s="64"/>
      <c r="BM1308" s="64"/>
      <c r="BN1308" s="64"/>
      <c r="BO1308" s="64"/>
      <c r="BP1308" s="65"/>
      <c r="BQ1308" s="63">
        <f>IF($A1308="-","-",ROUND(VLOOKUP($A1308+ROUND(LEFT(BQ$1277,2)/24,5),'[1]ОАО "АТС"'!$A$57:$F$800,3,FALSE)+HLOOKUP($DL$1275,'[1]Сбытовая надбавка'!$F$5:$H$6,2,FALSE),2)+'[1]Иные услуги'!$C$6+HLOOKUP($DR$1274,'[1]Услуги по передаче'!$G$5:$J$7,2,FALSE))</f>
        <v>5518.7300000000005</v>
      </c>
      <c r="BR1308" s="64"/>
      <c r="BS1308" s="64"/>
      <c r="BT1308" s="64"/>
      <c r="BU1308" s="64"/>
      <c r="BV1308" s="65"/>
      <c r="BW1308" s="63">
        <f>IF($A1308="-","-",ROUND(VLOOKUP($A1308+ROUND(LEFT(BW$1277,2)/24,5),'[1]ОАО "АТС"'!$A$57:$F$800,3,FALSE)+HLOOKUP($DL$1275,'[1]Сбытовая надбавка'!$F$5:$H$6,2,FALSE),2)+'[1]Иные услуги'!$C$6+HLOOKUP($DR$1274,'[1]Услуги по передаче'!$G$5:$J$7,2,FALSE))</f>
        <v>5514.01</v>
      </c>
      <c r="BX1308" s="64"/>
      <c r="BY1308" s="64"/>
      <c r="BZ1308" s="64"/>
      <c r="CA1308" s="64"/>
      <c r="CB1308" s="65"/>
      <c r="CC1308" s="63">
        <f>IF($A1308="-","-",ROUND(VLOOKUP($A1308+ROUND(LEFT(CC$1277,2)/24,5),'[1]ОАО "АТС"'!$A$57:$F$800,3,FALSE)+HLOOKUP($DL$1275,'[1]Сбытовая надбавка'!$F$5:$H$6,2,FALSE),2)+'[1]Иные услуги'!$C$6+HLOOKUP($DR$1274,'[1]Услуги по передаче'!$G$5:$J$7,2,FALSE))</f>
        <v>5485.9</v>
      </c>
      <c r="CD1308" s="64"/>
      <c r="CE1308" s="64"/>
      <c r="CF1308" s="64"/>
      <c r="CG1308" s="64"/>
      <c r="CH1308" s="65"/>
      <c r="CI1308" s="63">
        <f>IF($A1308="-","-",ROUND(VLOOKUP($A1308+ROUND(LEFT(CI$1277,2)/24,5),'[1]ОАО "АТС"'!$A$57:$F$800,3,FALSE)+HLOOKUP($DL$1275,'[1]Сбытовая надбавка'!$F$5:$H$6,2,FALSE),2)+'[1]Иные услуги'!$C$6+HLOOKUP($DR$1274,'[1]Услуги по передаче'!$G$5:$J$7,2,FALSE))</f>
        <v>5491.5</v>
      </c>
      <c r="CJ1308" s="64"/>
      <c r="CK1308" s="64"/>
      <c r="CL1308" s="64"/>
      <c r="CM1308" s="64"/>
      <c r="CN1308" s="65"/>
      <c r="CO1308" s="63">
        <f>IF($A1308="-","-",ROUND(VLOOKUP($A1308+ROUND(LEFT(CO$1277,2)/24,5),'[1]ОАО "АТС"'!$A$57:$F$800,3,FALSE)+HLOOKUP($DL$1275,'[1]Сбытовая надбавка'!$F$5:$H$6,2,FALSE),2)+'[1]Иные услуги'!$C$6+HLOOKUP($DR$1274,'[1]Услуги по передаче'!$G$5:$J$7,2,FALSE))</f>
        <v>5499.2800000000007</v>
      </c>
      <c r="CP1308" s="64"/>
      <c r="CQ1308" s="64"/>
      <c r="CR1308" s="64"/>
      <c r="CS1308" s="64"/>
      <c r="CT1308" s="65"/>
      <c r="CU1308" s="63">
        <f>IF($A1308="-","-",ROUND(VLOOKUP($A1308+ROUND(LEFT(CU$1277,2)/24,5),'[1]ОАО "АТС"'!$A$57:$F$800,3,FALSE)+HLOOKUP($DL$1275,'[1]Сбытовая надбавка'!$F$5:$H$6,2,FALSE),2)+'[1]Иные услуги'!$C$6+HLOOKUP($DR$1274,'[1]Услуги по передаче'!$G$5:$J$7,2,FALSE))</f>
        <v>5476.2000000000007</v>
      </c>
      <c r="CV1308" s="64"/>
      <c r="CW1308" s="64"/>
      <c r="CX1308" s="64"/>
      <c r="CY1308" s="64"/>
      <c r="CZ1308" s="65"/>
      <c r="DA1308" s="63">
        <f>IF($A1308="-","-",ROUND(VLOOKUP($A1308+ROUND(LEFT(DA$1277,2)/24,5),'[1]ОАО "АТС"'!$A$57:$F$800,3,FALSE)+HLOOKUP($DL$1275,'[1]Сбытовая надбавка'!$F$5:$H$6,2,FALSE),2)+'[1]Иные услуги'!$C$6+HLOOKUP($DR$1274,'[1]Услуги по передаче'!$G$5:$J$7,2,FALSE))</f>
        <v>5500.5300000000007</v>
      </c>
      <c r="DB1308" s="64"/>
      <c r="DC1308" s="64"/>
      <c r="DD1308" s="64"/>
      <c r="DE1308" s="64"/>
      <c r="DF1308" s="65"/>
      <c r="DG1308" s="63">
        <f>IF($A1308="-","-",ROUND(VLOOKUP($A1308+ROUND(LEFT(DG$1277,2)/24,5),'[1]ОАО "АТС"'!$A$57:$F$800,3,FALSE)+HLOOKUP($DL$1275,'[1]Сбытовая надбавка'!$F$5:$H$6,2,FALSE),2)+'[1]Иные услуги'!$C$6+HLOOKUP($DR$1274,'[1]Услуги по передаче'!$G$5:$J$7,2,FALSE))</f>
        <v>5539.66</v>
      </c>
      <c r="DH1308" s="64"/>
      <c r="DI1308" s="64"/>
      <c r="DJ1308" s="64"/>
      <c r="DK1308" s="64"/>
      <c r="DL1308" s="65"/>
      <c r="DM1308" s="63">
        <f>IF($A1308="-","-",ROUND(VLOOKUP($A1308+ROUND(LEFT(DM$1277,2)/24,5),'[1]ОАО "АТС"'!$A$57:$F$800,3,FALSE)+HLOOKUP($DL$1275,'[1]Сбытовая надбавка'!$F$5:$H$6,2,FALSE),2)+'[1]Иные услуги'!$C$6+HLOOKUP($DR$1274,'[1]Услуги по передаче'!$G$5:$J$7,2,FALSE))</f>
        <v>5568.2800000000007</v>
      </c>
      <c r="DN1308" s="64"/>
      <c r="DO1308" s="64"/>
      <c r="DP1308" s="64"/>
      <c r="DQ1308" s="64"/>
      <c r="DR1308" s="65"/>
      <c r="DS1308" s="63">
        <f>IF($A1308="-","-",ROUND(VLOOKUP($A1308+ROUND(LEFT(DS$1277,2)/24,5),'[1]ОАО "АТС"'!$A$57:$F$800,3,FALSE)+HLOOKUP($DL$1275,'[1]Сбытовая надбавка'!$F$5:$H$6,2,FALSE),2)+'[1]Иные услуги'!$C$6+HLOOKUP($DR$1274,'[1]Услуги по передаче'!$G$5:$J$7,2,FALSE))</f>
        <v>5638.3600000000006</v>
      </c>
      <c r="DT1308" s="64"/>
      <c r="DU1308" s="64"/>
      <c r="DV1308" s="64"/>
      <c r="DW1308" s="64"/>
      <c r="DX1308" s="65"/>
      <c r="DY1308" s="63">
        <f>IF($A1308="-","-",ROUND(VLOOKUP($A1308+ROUND(LEFT(DY$1277,2)/24,5),'[1]ОАО "АТС"'!$A$57:$F$800,3,FALSE)+HLOOKUP($DL$1275,'[1]Сбытовая надбавка'!$F$5:$H$6,2,FALSE),2)+'[1]Иные услуги'!$C$6+HLOOKUP($DR$1274,'[1]Услуги по передаче'!$G$5:$J$7,2,FALSE))</f>
        <v>5587.59</v>
      </c>
      <c r="DZ1308" s="64"/>
      <c r="EA1308" s="64"/>
      <c r="EB1308" s="64"/>
      <c r="EC1308" s="64"/>
      <c r="ED1308" s="65"/>
      <c r="EE1308" s="63">
        <f>IF($A1308="-","-",ROUND(VLOOKUP($A1308+ROUND(LEFT(EE$1277,2)/24,5),'[1]ОАО "АТС"'!$A$57:$F$800,3,FALSE)+HLOOKUP($DL$1275,'[1]Сбытовая надбавка'!$F$5:$H$6,2,FALSE),2)+'[1]Иные услуги'!$C$6+HLOOKUP($DR$1274,'[1]Услуги по передаче'!$G$5:$J$7,2,FALSE))</f>
        <v>5474.1100000000006</v>
      </c>
      <c r="EF1308" s="64"/>
      <c r="EG1308" s="64"/>
      <c r="EH1308" s="64"/>
      <c r="EI1308" s="64"/>
      <c r="EJ1308" s="65"/>
      <c r="EK1308" s="63">
        <f>IF($A1308="-","-",ROUND(VLOOKUP($A1308+ROUND(LEFT(EK$1277,2)/24,5),'[1]ОАО "АТС"'!$A$57:$F$800,3,FALSE)+HLOOKUP($DL$1275,'[1]Сбытовая надбавка'!$F$5:$H$6,2,FALSE),2)+'[1]Иные услуги'!$C$6+HLOOKUP($DR$1274,'[1]Услуги по передаче'!$G$5:$J$7,2,FALSE))</f>
        <v>5344.4500000000007</v>
      </c>
      <c r="EL1308" s="64"/>
      <c r="EM1308" s="64"/>
      <c r="EN1308" s="64"/>
      <c r="EO1308" s="64"/>
      <c r="EP1308" s="65"/>
      <c r="EQ1308" s="63">
        <f>IF($A1308="-","-",ROUND(VLOOKUP($A1308+ROUND(LEFT(EQ$1277,2)/24,5),'[1]ОАО "АТС"'!$A$57:$F$800,3,FALSE)+HLOOKUP($DL$1275,'[1]Сбытовая надбавка'!$F$5:$H$6,2,FALSE),2)+'[1]Иные услуги'!$C$6+HLOOKUP($DR$1274,'[1]Услуги по передаче'!$G$5:$J$7,2,FALSE))</f>
        <v>5417.12</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45566</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6878.6399999999994</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6879.26</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6879.26</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6879.26</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6879.26</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6878.7999999999993</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6878.49</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6895.1299999999992</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6878.1399999999994</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6878.11</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6908.6399999999994</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6919.15</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6892.15</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6898.86</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6904.92</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6899.2099999999991</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6894.3099999999995</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6878.0599999999995</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6941.53</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6969.869999999999</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6911.6299999999992</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6877.2099999999991</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6877.42</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6907.619999999999</v>
      </c>
      <c r="ER1314" s="64"/>
      <c r="ES1314" s="64"/>
      <c r="ET1314" s="64"/>
      <c r="EU1314" s="64"/>
      <c r="EV1314" s="65"/>
    </row>
    <row r="1315" spans="1:152" s="29" customFormat="1" ht="15.75" customHeight="1" x14ac:dyDescent="0.2">
      <c r="A1315" s="60">
        <f>$A$102</f>
        <v>45567</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6882.4699999999993</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6878.76</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6878.78</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6878.78</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6878.73</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6878.6399999999994</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6878.2099999999991</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6960.4699999999993</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6878.0599999999995</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6943.99</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6965.82</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6965.43</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6943.08</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6944.16</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6953.45</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6945.68</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6935.2699999999995</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6920.3799999999992</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6994.03</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7030.74</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6963.84</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6877.119999999999</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6877.25</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6982.4</v>
      </c>
      <c r="ER1315" s="64"/>
      <c r="ES1315" s="64"/>
      <c r="ET1315" s="64"/>
      <c r="EU1315" s="64"/>
      <c r="EV1315" s="65"/>
    </row>
    <row r="1316" spans="1:152" s="29" customFormat="1" ht="15.75" customHeight="1" x14ac:dyDescent="0.2">
      <c r="A1316" s="60">
        <f>$A$103</f>
        <v>45568</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6896.7199999999993</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6878.33</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6878.3899999999994</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6878.3799999999992</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6878.2999999999993</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6878.24</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6877.67</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6975.48</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6877.34</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6928.94</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6968.19</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6962.119999999999</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6914.92</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6901.61</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6908.67</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6893.619999999999</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6877.4699999999993</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6877.3799999999992</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6996.869999999999</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7061.7199999999993</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7001.7199999999993</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6883.03</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6876.48</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6949.41</v>
      </c>
      <c r="ER1316" s="64"/>
      <c r="ES1316" s="64"/>
      <c r="ET1316" s="64"/>
      <c r="EU1316" s="64"/>
      <c r="EV1316" s="65"/>
    </row>
    <row r="1317" spans="1:152" s="29" customFormat="1" ht="15.75" customHeight="1" x14ac:dyDescent="0.2">
      <c r="A1317" s="60">
        <f>$A$104</f>
        <v>45569</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6882.48</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6878.5599999999995</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6878.619999999999</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6878.6299999999992</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6878.5399999999991</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6878.3099999999995</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6877.57</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6964.4</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6877.5</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6917.01</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6950.2699999999995</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6958.01</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6924.91</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6911.51</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6911.44</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6903.69</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6887.8799999999992</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6908.95</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7025.5999999999995</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7059.03</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7024.36</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6906.68</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6875.869999999999</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7001.95</v>
      </c>
      <c r="ER1317" s="64"/>
      <c r="ES1317" s="64"/>
      <c r="ET1317" s="64"/>
      <c r="EU1317" s="64"/>
      <c r="EV1317" s="65"/>
    </row>
    <row r="1318" spans="1:152" s="29" customFormat="1" ht="15.75" customHeight="1" x14ac:dyDescent="0.2">
      <c r="A1318" s="60">
        <f>$A$105</f>
        <v>45570</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6900.5399999999991</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6878.2699999999995</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6878.4</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6878.41</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6878.3499999999995</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6878.2099999999991</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6877.66</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6877.3099999999995</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6877.43</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6877.59</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6888.119999999999</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6896.6399999999994</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6877.5</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6877.5199999999995</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6877.5499999999993</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6877.5199999999995</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6877.5199999999995</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6877.53</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6985.9699999999993</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7037.34</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6954.94</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6875.2899999999991</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6875.5999999999995</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6976.1399999999994</v>
      </c>
      <c r="ER1318" s="64"/>
      <c r="ES1318" s="64"/>
      <c r="ET1318" s="64"/>
      <c r="EU1318" s="64"/>
      <c r="EV1318" s="65"/>
    </row>
    <row r="1319" spans="1:152" s="29" customFormat="1" ht="15.75" customHeight="1" x14ac:dyDescent="0.2">
      <c r="A1319" s="60">
        <f>$A$106</f>
        <v>45571</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6901.01</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6878.2899999999991</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6878.3899999999994</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6878.41</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6878.369999999999</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6878.32</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6877.66</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6877.51</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6877.48</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6877.51</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6877.57</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6877.61</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6877.5999999999995</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6877.619999999999</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6877.61</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6877.5999999999995</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6877.61</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6877.3899999999994</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6966.98</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7029.8499999999995</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6985.08</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6875.84</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6875.73</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6939.4599999999991</v>
      </c>
      <c r="ER1319" s="64"/>
      <c r="ES1319" s="64"/>
      <c r="ET1319" s="64"/>
      <c r="EU1319" s="64"/>
      <c r="EV1319" s="65"/>
    </row>
    <row r="1320" spans="1:152" s="29" customFormat="1" ht="15.75" customHeight="1" x14ac:dyDescent="0.2">
      <c r="A1320" s="60">
        <f>$A$107</f>
        <v>45572</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6880.98</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6878.4</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6878.49</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6878.49</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6878.3799999999992</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6878.3799999999992</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6877.7099999999991</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6954.2199999999993</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6877.59</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6921.48</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6972.42</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6974.95</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6938.78</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6921.1299999999992</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6945.6399999999994</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6963.32</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6952.74</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6972.49</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7029.42</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7058.2699999999995</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6998.91</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6886.03</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6876.5599999999995</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6928.18</v>
      </c>
      <c r="ER1320" s="64"/>
      <c r="ES1320" s="64"/>
      <c r="ET1320" s="64"/>
      <c r="EU1320" s="64"/>
      <c r="EV1320" s="65"/>
    </row>
    <row r="1321" spans="1:152" s="29" customFormat="1" ht="15.75" customHeight="1" x14ac:dyDescent="0.2">
      <c r="A1321" s="60">
        <f>$A$108</f>
        <v>45573</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6878.6299999999992</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6878.68</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6878.7199999999993</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6878.73</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6878.68</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6878.5599999999995</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6877.94</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6927.44</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6877.5199999999995</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6912.3499999999995</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6958.2099999999991</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6960.98</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6927.2099999999991</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6911.32</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6934.58</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6952.49</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6947.3899999999994</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6963.619999999999</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7018.8499999999995</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7046.2099999999991</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6987.18</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6876.66</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6876.91</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6930.0599999999995</v>
      </c>
      <c r="ER1321" s="64"/>
      <c r="ES1321" s="64"/>
      <c r="ET1321" s="64"/>
      <c r="EU1321" s="64"/>
      <c r="EV1321" s="65"/>
    </row>
    <row r="1322" spans="1:152" s="29" customFormat="1" ht="15.75" customHeight="1" x14ac:dyDescent="0.2">
      <c r="A1322" s="60">
        <f>$A$109</f>
        <v>45574</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6886.95</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6878.57</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6878.61</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6878.61</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6878.59</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6881.24</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6877.5199999999995</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6982.7999999999993</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6877.5399999999991</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6944.7099999999991</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6966.94</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6964.94</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6941.869999999999</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6942.9</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6950.18</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6945.2199999999993</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6913.8899999999994</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6920.94</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7030.68</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7077.23</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7046.03</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6950.17</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6875.58</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7015.73</v>
      </c>
      <c r="ER1322" s="64"/>
      <c r="ES1322" s="64"/>
      <c r="ET1322" s="64"/>
      <c r="EU1322" s="64"/>
      <c r="EV1322" s="65"/>
    </row>
    <row r="1323" spans="1:152" s="29" customFormat="1" ht="15.75" customHeight="1" x14ac:dyDescent="0.2">
      <c r="A1323" s="60">
        <f>$A$110</f>
        <v>45575</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6906.59</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6880.48</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6878.53</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6878.5199999999995</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6878.4599999999991</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6890.74</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6877.53</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7010.119999999999</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6877.08</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6994.15</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7048.58</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7039.98</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6994.43</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7009.6399999999994</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6997.86</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6962.83</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6924.4</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6924.93</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7179.15</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7297.57</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7120.5399999999991</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6986.26</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6876.19</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7036.65</v>
      </c>
      <c r="ER1323" s="64"/>
      <c r="ES1323" s="64"/>
      <c r="ET1323" s="64"/>
      <c r="EU1323" s="64"/>
      <c r="EV1323" s="65"/>
    </row>
    <row r="1324" spans="1:152" s="29" customFormat="1" ht="15.75" customHeight="1" x14ac:dyDescent="0.2">
      <c r="A1324" s="60">
        <f>$A$111</f>
        <v>45576</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6903.58</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6883.369999999999</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6878.5999999999995</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6878.59</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6878.5499999999993</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6893.45</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6886.5199999999995</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7044.2899999999991</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6877.68</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6981.25</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7005.0999999999995</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6991.78</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6954.9599999999991</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6936.2999999999993</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6955.5599999999995</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6963.0599999999995</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6944.17</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6941.4699999999993</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7049.41</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7114.66</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7064.9699999999993</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6976.33</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6875.8899999999994</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7011.19</v>
      </c>
      <c r="ER1324" s="64"/>
      <c r="ES1324" s="64"/>
      <c r="ET1324" s="64"/>
      <c r="EU1324" s="64"/>
      <c r="EV1324" s="65"/>
    </row>
    <row r="1325" spans="1:152" s="29" customFormat="1" ht="15.75" customHeight="1" x14ac:dyDescent="0.2">
      <c r="A1325" s="60">
        <f>$A$112</f>
        <v>45577</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6900.98</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6877.8099999999995</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6877.99</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6878.01</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6878.01</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6877.82</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6876.8899999999994</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6876.24</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6877.07</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6877.17</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6901.7699999999995</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6908.26</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6901.5199999999995</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6894.119999999999</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6901.7999999999993</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6888.6399999999994</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6877.1399999999994</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6885.2099999999991</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7001.1299999999992</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7035.5999999999995</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6996.3899999999994</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6915.07</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6874.09</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6935.33</v>
      </c>
      <c r="ER1325" s="64"/>
      <c r="ES1325" s="64"/>
      <c r="ET1325" s="64"/>
      <c r="EU1325" s="64"/>
      <c r="EV1325" s="65"/>
    </row>
    <row r="1326" spans="1:152" s="29" customFormat="1" ht="15.75" customHeight="1" x14ac:dyDescent="0.2">
      <c r="A1326" s="60">
        <f>$A$113</f>
        <v>45578</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6883.73</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6875.5599999999995</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6878.01</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6879.26</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6879.26</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6876.7699999999995</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6877.83</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6877.51</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6877.7699999999995</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6877.34</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6877.36</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6877.33</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6877.3799999999992</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6877.44</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6877.51</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6877.5499999999993</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6877.53</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6877.41</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6992.9699999999993</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7047.36</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7017.99</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6912.67</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6875.8499999999995</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6934.82</v>
      </c>
      <c r="ER1326" s="64"/>
      <c r="ES1326" s="64"/>
      <c r="ET1326" s="64"/>
      <c r="EU1326" s="64"/>
      <c r="EV1326" s="65"/>
    </row>
    <row r="1327" spans="1:152" s="29" customFormat="1" ht="15.75" customHeight="1" x14ac:dyDescent="0.2">
      <c r="A1327" s="60">
        <f>$A$114</f>
        <v>45579</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6885.44</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6881.25</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6878.9699999999993</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6879.119999999999</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6879.5</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6898.9</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6902.7999999999993</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7056.619999999999</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6877.3899999999994</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6965.01</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6983.09</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6992.86</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6962.69</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6957.0199999999995</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6957.23</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6957.76</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6946.0999999999995</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6956.36</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7049.7699999999995</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7102.69</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7043.6399999999994</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6951.45</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6875.7</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6981.19</v>
      </c>
      <c r="ER1327" s="64"/>
      <c r="ES1327" s="64"/>
      <c r="ET1327" s="64"/>
      <c r="EU1327" s="64"/>
      <c r="EV1327" s="65"/>
    </row>
    <row r="1328" spans="1:152" s="29" customFormat="1" ht="15.75" customHeight="1" x14ac:dyDescent="0.2">
      <c r="A1328" s="60">
        <f>$A$115</f>
        <v>45580</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6897.43</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6885.18</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6881.18</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6879.2099999999991</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6880.33</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6902.58</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6906.45</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7050.07</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6877.4</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6959.98</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6979.26</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6990.7999999999993</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6959.36</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6953.83</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6954</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6954.2999999999993</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6940.5499999999993</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6951.2699999999995</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7041.67</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7092.36</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7039.7999999999993</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6943.7699999999995</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6875.53</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6992.5</v>
      </c>
      <c r="ER1328" s="64"/>
      <c r="ES1328" s="64"/>
      <c r="ET1328" s="64"/>
      <c r="EU1328" s="64"/>
      <c r="EV1328" s="65"/>
    </row>
    <row r="1329" spans="1:152" s="29" customFormat="1" ht="15.75" customHeight="1" x14ac:dyDescent="0.2">
      <c r="A1329" s="60">
        <f>$A$116</f>
        <v>45581</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6897.44</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6884.3899999999994</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6879.369999999999</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6878.3899999999994</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6878.3799999999992</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6901.3799999999992</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6921.94</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7058.5199999999995</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6883.7699999999995</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6991.5599999999995</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7027.2999999999993</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7021.66</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6975.84</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6975.34</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6988.65</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6983.94</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6973.4599999999991</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7024.01</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7072.32</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7133.19</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7060.43</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6954.61</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6876.26</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6977.3099999999995</v>
      </c>
      <c r="ER1329" s="64"/>
      <c r="ES1329" s="64"/>
      <c r="ET1329" s="64"/>
      <c r="EU1329" s="64"/>
      <c r="EV1329" s="65"/>
    </row>
    <row r="1330" spans="1:152" s="29" customFormat="1" ht="15.75" customHeight="1" x14ac:dyDescent="0.2">
      <c r="A1330" s="60">
        <f>$A$117</f>
        <v>45582</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6891.3799999999992</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6883.3099999999995</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6879.18</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6878.5199999999995</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6878.51</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6898.5499999999993</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6904.4699999999993</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7015.45</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6888.78</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6980.2899999999991</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7009.45</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7002.73</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6962.28</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6963.9</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6974.7899999999991</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6968.7</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6965.2</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7024.42</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7065.0599999999995</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7121.3799999999992</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7046.86</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6953.25</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6876.69</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6965.43</v>
      </c>
      <c r="ER1330" s="64"/>
      <c r="ES1330" s="64"/>
      <c r="ET1330" s="64"/>
      <c r="EU1330" s="64"/>
      <c r="EV1330" s="65"/>
    </row>
    <row r="1331" spans="1:152" s="29" customFormat="1" ht="15.75" customHeight="1" x14ac:dyDescent="0.2">
      <c r="A1331" s="60">
        <f>$A$118</f>
        <v>45583</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6894.92</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6885.11</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6879.91</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6879.83</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6880.0599999999995</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6897.2899999999991</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6920.15</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7056.9</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6960.2999999999993</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7065.53</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7090.41</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7074.07</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7042.32</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7034.25</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7032.99</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7039.58</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7056.619999999999</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7084.24</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7112.74</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7167.84</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7128.6399999999994</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7052.8099999999995</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6908.11</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7013.24</v>
      </c>
      <c r="ER1331" s="64"/>
      <c r="ES1331" s="64"/>
      <c r="ET1331" s="64"/>
      <c r="EU1331" s="64"/>
      <c r="EV1331" s="65"/>
    </row>
    <row r="1332" spans="1:152" s="29" customFormat="1" ht="15.75" customHeight="1" x14ac:dyDescent="0.2">
      <c r="A1332" s="60">
        <f>$A$119</f>
        <v>45584</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6938.17</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6898.7699999999995</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6886.5599999999995</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6884.23</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6886.0199999999995</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6908.45</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6884.7999999999993</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6961.2899999999991</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6877.869999999999</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6943.01</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6995.2699999999995</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7000.619999999999</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6989.5599999999995</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6978.59</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6984.369999999999</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6978.5999999999995</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6984.51</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7029.26</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7083.5499999999993</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7131</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7080.92</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7001.08</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6877.2</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7028.61</v>
      </c>
      <c r="ER1332" s="64"/>
      <c r="ES1332" s="64"/>
      <c r="ET1332" s="64"/>
      <c r="EU1332" s="64"/>
      <c r="EV1332" s="65"/>
    </row>
    <row r="1333" spans="1:152" s="29" customFormat="1" ht="15.75" customHeight="1" x14ac:dyDescent="0.2">
      <c r="A1333" s="60">
        <f>$A$120</f>
        <v>45585</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6942.9699999999993</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6908.3499999999995</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6893.6299999999992</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6886.3899999999994</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6888.0199999999995</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6909.11</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6877.869999999999</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6914.26</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6877.91</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6878.01</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6913.0499999999993</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6943.41</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6948.3099999999995</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6954.16</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6959.99</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6978.08</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7001.5999999999995</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7057.51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7097.75</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7163.26</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7101.4</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7035.8799999999992</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6877.17</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7077.3499999999995</v>
      </c>
      <c r="ER1333" s="64"/>
      <c r="ES1333" s="64"/>
      <c r="ET1333" s="64"/>
      <c r="EU1333" s="64"/>
      <c r="EV1333" s="65"/>
    </row>
    <row r="1334" spans="1:152" s="29" customFormat="1" ht="15.75" customHeight="1" x14ac:dyDescent="0.2">
      <c r="A1334" s="60">
        <f>$A$121</f>
        <v>45586</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6915.03</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6891.6399999999994</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6886.5199999999995</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6885.7099999999991</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6887.84</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6921.69</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6972.76</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7116.2</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6949.119999999999</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7050.84</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7088.0499999999993</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7095.42</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7056.98</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7055.369999999999</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7049.49</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7048.19</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7056.0999999999995</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7111.5999999999995</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7165.19</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7216.93</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7153.74</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7062.0399999999991</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6913.16</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7067.9</v>
      </c>
      <c r="ER1334" s="64"/>
      <c r="ES1334" s="64"/>
      <c r="ET1334" s="64"/>
      <c r="EU1334" s="64"/>
      <c r="EV1334" s="65"/>
    </row>
    <row r="1335" spans="1:152" s="29" customFormat="1" ht="15.75" customHeight="1" x14ac:dyDescent="0.2">
      <c r="A1335" s="60">
        <f>$A$122</f>
        <v>45587</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6920.73</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6891.33</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6886.2</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6883.95</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6887.2</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6925.33</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6990.9</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7115.1299999999992</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6941.15</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7054.2899999999991</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7098.48</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7105.23</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7070.32</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7062.43</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7059.6299999999992</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7061.78</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7031.09</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7071.0599999999995</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7114.75</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7182.19</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7146.2199999999993</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7145.0399999999991</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6892.41</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7095</v>
      </c>
      <c r="ER1335" s="64"/>
      <c r="ES1335" s="64"/>
      <c r="ET1335" s="64"/>
      <c r="EU1335" s="64"/>
      <c r="EV1335" s="65"/>
    </row>
    <row r="1336" spans="1:152" s="29" customFormat="1" ht="15.75" customHeight="1" x14ac:dyDescent="0.2">
      <c r="A1336" s="60">
        <f>$A$123</f>
        <v>45588</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6944.5399999999991</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6908.7899999999991</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6897.44</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6894.93</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6895.51</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6929.58</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7004.2199999999993</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7128.66</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6978.3799999999992</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7076.5999999999995</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7112.2099999999991</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7102.08</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7076.73</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7077.32</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7090.7099999999991</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7068.0599999999995</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7078.58</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7114.119999999999</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7122.08</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7168.58</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7111.75</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6997.8499999999995</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6877.0599999999995</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7031.58</v>
      </c>
      <c r="ER1336" s="64"/>
      <c r="ES1336" s="64"/>
      <c r="ET1336" s="64"/>
      <c r="EU1336" s="64"/>
      <c r="EV1336" s="65"/>
    </row>
    <row r="1337" spans="1:152" s="29" customFormat="1" ht="15.75" customHeight="1" x14ac:dyDescent="0.2">
      <c r="A1337" s="60">
        <f>$A$124</f>
        <v>45589</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6930.8899999999994</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6903.51</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6894.6299999999992</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6891.4</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6895.16</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6924.69</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6988.7699999999995</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7115.03</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6982.7199999999993</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7083.5999999999995</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7113.34</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7102.91</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7078.2699999999995</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7083.7</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7099.8499999999995</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7074.5199999999995</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7117.9</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7155.99</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7180.0199999999995</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7282.33</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7192.2199999999993</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7044.24</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6901.7899999999991</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7105.24</v>
      </c>
      <c r="ER1337" s="64"/>
      <c r="ES1337" s="64"/>
      <c r="ET1337" s="64"/>
      <c r="EU1337" s="64"/>
      <c r="EV1337" s="65"/>
    </row>
    <row r="1338" spans="1:152" s="29" customFormat="1" ht="15.75" customHeight="1" x14ac:dyDescent="0.2">
      <c r="A1338" s="60">
        <f>$A$125</f>
        <v>45590</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6923.95</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6899.74</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6894.49</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6891.84</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6895.17</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6915.9</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6960.8799999999992</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7050.41</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6891.1399999999994</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7044.69</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7079.8899999999994</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7067.6399999999994</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7040.68</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7043.82</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7059.9599999999991</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7033.7099999999991</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7068.7999999999993</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7099.7899999999991</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7116.2699999999995</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7160.49</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7101.67</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6971.44</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6876.4</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7013.45</v>
      </c>
      <c r="ER1338" s="64"/>
      <c r="ES1338" s="64"/>
      <c r="ET1338" s="64"/>
      <c r="EU1338" s="64"/>
      <c r="EV1338" s="65"/>
    </row>
    <row r="1339" spans="1:152" s="29" customFormat="1" ht="15.75" customHeight="1" x14ac:dyDescent="0.2">
      <c r="A1339" s="60">
        <f>$A$126</f>
        <v>45591</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6954.32</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6918.59</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6899.119999999999</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6894.43</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6898.4</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6912.1399999999994</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6939.5399999999991</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7003.6299999999992</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6877.0399999999991</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6960.75</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7005.07</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7008.2899999999991</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6997.5</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6991.7999999999993</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6997.51</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6991.25</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7008.0199999999995</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7084.6399999999994</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7147.26</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7399.34</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7221.2</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7041.92</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6876.09</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7079.08</v>
      </c>
      <c r="ER1339" s="64"/>
      <c r="ES1339" s="64"/>
      <c r="ET1339" s="64"/>
      <c r="EU1339" s="64"/>
      <c r="EV1339" s="65"/>
    </row>
    <row r="1340" spans="1:152" s="29" customFormat="1" ht="15.75" customHeight="1" x14ac:dyDescent="0.2">
      <c r="A1340" s="60">
        <f>$A$127</f>
        <v>45592</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6982.0999999999995</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6934.61</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6910.2199999999993</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6898.67</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6899.0399999999991</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6922.09</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6897.5999999999995</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6933.26</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6876.44</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6884.8099999999995</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6950.0199999999995</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6982.0499999999993</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6987.5399999999991</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6995.15</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7001.6299999999992</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7021.43</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7060.75</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7118.25</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7164.7899999999991</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7247.8799999999992</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7197.3899999999994</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7109.01</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6926.9599999999991</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7078.51</v>
      </c>
      <c r="ER1340" s="64"/>
      <c r="ES1340" s="64"/>
      <c r="ET1340" s="64"/>
      <c r="EU1340" s="64"/>
      <c r="EV1340" s="65"/>
    </row>
    <row r="1341" spans="1:152" s="29" customFormat="1" ht="15.75" customHeight="1" x14ac:dyDescent="0.2">
      <c r="A1341" s="60">
        <f>$A$128</f>
        <v>45593</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6951.24</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6917.16</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6902.68</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6896.9599999999991</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6893.34</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6936.4</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7040.76</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7179.119999999999</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7016.33</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7091.08</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7124.5199999999995</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7115.5499999999993</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7090.2699999999995</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7120.86</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7105.11</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7078.32</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7104.9</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7137.73</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7151.8799999999992</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7203.86</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7158.2899999999991</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7054.67</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6947.92</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7103.59</v>
      </c>
      <c r="ER1341" s="64"/>
      <c r="ES1341" s="64"/>
      <c r="ET1341" s="64"/>
      <c r="EU1341" s="64"/>
      <c r="EV1341" s="65"/>
    </row>
    <row r="1342" spans="1:152" s="29" customFormat="1" ht="15.75" customHeight="1" x14ac:dyDescent="0.2">
      <c r="A1342" s="60">
        <f>$A$129</f>
        <v>45594</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6971.8899999999994</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6912.94</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6904.07</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6908.8799999999992</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6912.2999999999993</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6951.01</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7037.0999999999995</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7143.25</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7002.18</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7107.09</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7152.5</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7135.83</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7109.83</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7109.34</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7124.41</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7088.3499999999995</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7121.7099999999991</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7151.2099999999991</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7171.0599999999995</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7229.66</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7182.5599999999995</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7061.0599999999995</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6919.32</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7116.4699999999993</v>
      </c>
      <c r="ER1342" s="64"/>
      <c r="ES1342" s="64"/>
      <c r="ET1342" s="64"/>
      <c r="EU1342" s="64"/>
      <c r="EV1342" s="65"/>
    </row>
    <row r="1343" spans="1:152" s="29" customFormat="1" ht="15.75" customHeight="1" x14ac:dyDescent="0.2">
      <c r="A1343" s="60">
        <f>$A$130</f>
        <v>45595</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6926.51</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6904.5399999999991</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6894.69</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6903.93</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6907.34</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6934.2</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7007.9599999999991</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7149.68</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6996.18</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7107.91</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7145.5399999999991</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7133.17</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7114.9</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7109.5</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7116.92</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7078.83</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7106.66</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7145.43</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7165.76</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7242.2099999999991</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7183.33</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7058.0599999999995</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6921.3099999999995</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7113.4599999999991</v>
      </c>
      <c r="ER1343" s="64"/>
      <c r="ES1343" s="64"/>
      <c r="ET1343" s="64"/>
      <c r="EU1343" s="64"/>
      <c r="EV1343" s="65"/>
    </row>
    <row r="1344" spans="1:152" s="29" customFormat="1" ht="15.75" customHeight="1" x14ac:dyDescent="0.2">
      <c r="A1344" s="60">
        <f>$A$131</f>
        <v>45596</v>
      </c>
      <c r="B1344" s="61"/>
      <c r="C1344" s="61"/>
      <c r="D1344" s="61"/>
      <c r="E1344" s="61"/>
      <c r="F1344" s="61"/>
      <c r="G1344" s="61"/>
      <c r="H1344" s="62"/>
      <c r="I1344" s="63">
        <f>IF($A1344="-","-",ROUND(VLOOKUP($A1344+ROUND(LEFT(I$1313,1)/24,5),'[1]ОАО "АТС"'!$A$57:$F$800,3,FALSE)+HLOOKUP($DL$1311,'[1]Сбытовая надбавка'!$F$5:$H$6,2,FALSE),2)+'[1]Иные услуги'!$C$6+HLOOKUP($DR$1310,'[1]Услуги по передаче'!$G$5:$J$7,2,FALSE))</f>
        <v>6923.9</v>
      </c>
      <c r="J1344" s="64"/>
      <c r="K1344" s="64"/>
      <c r="L1344" s="64"/>
      <c r="M1344" s="64"/>
      <c r="N1344" s="65"/>
      <c r="O1344" s="63">
        <f>IF($A1344="-","-",ROUND(VLOOKUP($A1344+ROUND(LEFT(O$1313,1)/24,5),'[1]ОАО "АТС"'!$A$57:$F$800,3,FALSE)+HLOOKUP($DL$1311,'[1]Сбытовая надбавка'!$F$5:$H$6,2,FALSE),2)+'[1]Иные услуги'!$C$6+HLOOKUP($DR$1310,'[1]Услуги по передаче'!$G$5:$J$7,2,FALSE))</f>
        <v>6897.95</v>
      </c>
      <c r="P1344" s="64"/>
      <c r="Q1344" s="64"/>
      <c r="R1344" s="64"/>
      <c r="S1344" s="64"/>
      <c r="T1344" s="65"/>
      <c r="U1344" s="63">
        <f>IF($A1344="-","-",ROUND(VLOOKUP($A1344+ROUND(LEFT(U$1313,1)/24,5),'[1]ОАО "АТС"'!$A$57:$F$800,3,FALSE)+HLOOKUP($DL$1311,'[1]Сбытовая надбавка'!$F$5:$H$6,2,FALSE),2)+'[1]Иные услуги'!$C$6+HLOOKUP($DR$1310,'[1]Услуги по передаче'!$G$5:$J$7,2,FALSE))</f>
        <v>6892.3499999999995</v>
      </c>
      <c r="V1344" s="64"/>
      <c r="W1344" s="64"/>
      <c r="X1344" s="64"/>
      <c r="Y1344" s="64"/>
      <c r="Z1344" s="65"/>
      <c r="AA1344" s="63">
        <f>IF($A1344="-","-",ROUND(VLOOKUP($A1344+ROUND(LEFT(AA$1313,1)/24,5),'[1]ОАО "АТС"'!$A$57:$F$800,3,FALSE)+HLOOKUP($DL$1311,'[1]Сбытовая надбавка'!$F$5:$H$6,2,FALSE),2)+'[1]Иные услуги'!$C$6+HLOOKUP($DR$1310,'[1]Услуги по передаче'!$G$5:$J$7,2,FALSE))</f>
        <v>6889.8899999999994</v>
      </c>
      <c r="AB1344" s="64"/>
      <c r="AC1344" s="64"/>
      <c r="AD1344" s="64"/>
      <c r="AE1344" s="64"/>
      <c r="AF1344" s="65"/>
      <c r="AG1344" s="63">
        <f>IF($A1344="-","-",ROUND(VLOOKUP($A1344+ROUND(LEFT(AG$1313,1)/24,5),'[1]ОАО "АТС"'!$A$57:$F$800,3,FALSE)+HLOOKUP($DL$1311,'[1]Сбытовая надбавка'!$F$5:$H$6,2,FALSE),2)+'[1]Иные услуги'!$C$6+HLOOKUP($DR$1310,'[1]Услуги по передаче'!$G$5:$J$7,2,FALSE))</f>
        <v>6890.3799999999992</v>
      </c>
      <c r="AH1344" s="64"/>
      <c r="AI1344" s="64"/>
      <c r="AJ1344" s="64"/>
      <c r="AK1344" s="64"/>
      <c r="AL1344" s="65"/>
      <c r="AM1344" s="63">
        <f>IF($A1344="-","-",ROUND(VLOOKUP($A1344+ROUND(LEFT(AM$1313,1)/24,5),'[1]ОАО "АТС"'!$A$57:$F$800,3,FALSE)+HLOOKUP($DL$1311,'[1]Сбытовая надбавка'!$F$5:$H$6,2,FALSE),2)+'[1]Иные услуги'!$C$6+HLOOKUP($DR$1310,'[1]Услуги по передаче'!$G$5:$J$7,2,FALSE))</f>
        <v>6922.8799999999992</v>
      </c>
      <c r="AN1344" s="64"/>
      <c r="AO1344" s="64"/>
      <c r="AP1344" s="64"/>
      <c r="AQ1344" s="64"/>
      <c r="AR1344" s="65"/>
      <c r="AS1344" s="63">
        <f>IF($A1344="-","-",ROUND(VLOOKUP($A1344+ROUND(LEFT(AS$1313,1)/24,5),'[1]ОАО "АТС"'!$A$57:$F$800,3,FALSE)+HLOOKUP($DL$1311,'[1]Сбытовая надбавка'!$F$5:$H$6,2,FALSE),2)+'[1]Иные услуги'!$C$6+HLOOKUP($DR$1310,'[1]Услуги по передаче'!$G$5:$J$7,2,FALSE))</f>
        <v>6990.8799999999992</v>
      </c>
      <c r="AT1344" s="64"/>
      <c r="AU1344" s="64"/>
      <c r="AV1344" s="64"/>
      <c r="AW1344" s="64"/>
      <c r="AX1344" s="65"/>
      <c r="AY1344" s="63">
        <f>IF($A1344="-","-",ROUND(VLOOKUP($A1344+ROUND(LEFT(AY$1313,1)/24,5),'[1]ОАО "АТС"'!$A$57:$F$800,3,FALSE)+HLOOKUP($DL$1311,'[1]Сбытовая надбавка'!$F$5:$H$6,2,FALSE),2)+'[1]Иные услуги'!$C$6+HLOOKUP($DR$1310,'[1]Услуги по передаче'!$G$5:$J$7,2,FALSE))</f>
        <v>7147.03</v>
      </c>
      <c r="AZ1344" s="64"/>
      <c r="BA1344" s="64"/>
      <c r="BB1344" s="64"/>
      <c r="BC1344" s="64"/>
      <c r="BD1344" s="65"/>
      <c r="BE1344" s="63">
        <f>IF($A1344="-","-",ROUND(VLOOKUP($A1344+ROUND(LEFT(BE$1313,1)/24,5),'[1]ОАО "АТС"'!$A$57:$F$800,3,FALSE)+HLOOKUP($DL$1311,'[1]Сбытовая надбавка'!$F$5:$H$6,2,FALSE),2)+'[1]Иные услуги'!$C$6+HLOOKUP($DR$1310,'[1]Услуги по передаче'!$G$5:$J$7,2,FALSE))</f>
        <v>6993.3899999999994</v>
      </c>
      <c r="BF1344" s="64"/>
      <c r="BG1344" s="64"/>
      <c r="BH1344" s="64"/>
      <c r="BI1344" s="64"/>
      <c r="BJ1344" s="65"/>
      <c r="BK1344" s="63">
        <f>IF($A1344="-","-",ROUND(VLOOKUP($A1344+ROUND(LEFT(BK$1313,1)/24,5),'[1]ОАО "АТС"'!$A$57:$F$800,3,FALSE)+HLOOKUP($DL$1311,'[1]Сбытовая надбавка'!$F$5:$H$6,2,FALSE),2)+'[1]Иные услуги'!$C$6+HLOOKUP($DR$1310,'[1]Услуги по передаче'!$G$5:$J$7,2,FALSE))</f>
        <v>7093.7999999999993</v>
      </c>
      <c r="BL1344" s="64"/>
      <c r="BM1344" s="64"/>
      <c r="BN1344" s="64"/>
      <c r="BO1344" s="64"/>
      <c r="BP1344" s="65"/>
      <c r="BQ1344" s="63">
        <f>IF($A1344="-","-",ROUND(VLOOKUP($A1344+ROUND(LEFT(BQ$1313,2)/24,5),'[1]ОАО "АТС"'!$A$57:$F$800,3,FALSE)+HLOOKUP($DL$1311,'[1]Сбытовая надбавка'!$F$5:$H$6,2,FALSE),2)+'[1]Иные услуги'!$C$6+HLOOKUP($DR$1310,'[1]Услуги по передаче'!$G$5:$J$7,2,FALSE))</f>
        <v>7107.24</v>
      </c>
      <c r="BR1344" s="64"/>
      <c r="BS1344" s="64"/>
      <c r="BT1344" s="64"/>
      <c r="BU1344" s="64"/>
      <c r="BV1344" s="65"/>
      <c r="BW1344" s="63">
        <f>IF($A1344="-","-",ROUND(VLOOKUP($A1344+ROUND(LEFT(BW$1313,2)/24,5),'[1]ОАО "АТС"'!$A$57:$F$800,3,FALSE)+HLOOKUP($DL$1311,'[1]Сбытовая надбавка'!$F$5:$H$6,2,FALSE),2)+'[1]Иные услуги'!$C$6+HLOOKUP($DR$1310,'[1]Услуги по передаче'!$G$5:$J$7,2,FALSE))</f>
        <v>7102.5199999999995</v>
      </c>
      <c r="BX1344" s="64"/>
      <c r="BY1344" s="64"/>
      <c r="BZ1344" s="64"/>
      <c r="CA1344" s="64"/>
      <c r="CB1344" s="65"/>
      <c r="CC1344" s="63">
        <f>IF($A1344="-","-",ROUND(VLOOKUP($A1344+ROUND(LEFT(CC$1313,2)/24,5),'[1]ОАО "АТС"'!$A$57:$F$800,3,FALSE)+HLOOKUP($DL$1311,'[1]Сбытовая надбавка'!$F$5:$H$6,2,FALSE),2)+'[1]Иные услуги'!$C$6+HLOOKUP($DR$1310,'[1]Услуги по передаче'!$G$5:$J$7,2,FALSE))</f>
        <v>7074.41</v>
      </c>
      <c r="CD1344" s="64"/>
      <c r="CE1344" s="64"/>
      <c r="CF1344" s="64"/>
      <c r="CG1344" s="64"/>
      <c r="CH1344" s="65"/>
      <c r="CI1344" s="63">
        <f>IF($A1344="-","-",ROUND(VLOOKUP($A1344+ROUND(LEFT(CI$1313,2)/24,5),'[1]ОАО "АТС"'!$A$57:$F$800,3,FALSE)+HLOOKUP($DL$1311,'[1]Сбытовая надбавка'!$F$5:$H$6,2,FALSE),2)+'[1]Иные услуги'!$C$6+HLOOKUP($DR$1310,'[1]Услуги по передаче'!$G$5:$J$7,2,FALSE))</f>
        <v>7080.01</v>
      </c>
      <c r="CJ1344" s="64"/>
      <c r="CK1344" s="64"/>
      <c r="CL1344" s="64"/>
      <c r="CM1344" s="64"/>
      <c r="CN1344" s="65"/>
      <c r="CO1344" s="63">
        <f>IF($A1344="-","-",ROUND(VLOOKUP($A1344+ROUND(LEFT(CO$1313,2)/24,5),'[1]ОАО "АТС"'!$A$57:$F$800,3,FALSE)+HLOOKUP($DL$1311,'[1]Сбытовая надбавка'!$F$5:$H$6,2,FALSE),2)+'[1]Иные услуги'!$C$6+HLOOKUP($DR$1310,'[1]Услуги по передаче'!$G$5:$J$7,2,FALSE))</f>
        <v>7087.7899999999991</v>
      </c>
      <c r="CP1344" s="64"/>
      <c r="CQ1344" s="64"/>
      <c r="CR1344" s="64"/>
      <c r="CS1344" s="64"/>
      <c r="CT1344" s="65"/>
      <c r="CU1344" s="63">
        <f>IF($A1344="-","-",ROUND(VLOOKUP($A1344+ROUND(LEFT(CU$1313,2)/24,5),'[1]ОАО "АТС"'!$A$57:$F$800,3,FALSE)+HLOOKUP($DL$1311,'[1]Сбытовая надбавка'!$F$5:$H$6,2,FALSE),2)+'[1]Иные услуги'!$C$6+HLOOKUP($DR$1310,'[1]Услуги по передаче'!$G$5:$J$7,2,FALSE))</f>
        <v>7064.7099999999991</v>
      </c>
      <c r="CV1344" s="64"/>
      <c r="CW1344" s="64"/>
      <c r="CX1344" s="64"/>
      <c r="CY1344" s="64"/>
      <c r="CZ1344" s="65"/>
      <c r="DA1344" s="63">
        <f>IF($A1344="-","-",ROUND(VLOOKUP($A1344+ROUND(LEFT(DA$1313,2)/24,5),'[1]ОАО "АТС"'!$A$57:$F$800,3,FALSE)+HLOOKUP($DL$1311,'[1]Сбытовая надбавка'!$F$5:$H$6,2,FALSE),2)+'[1]Иные услуги'!$C$6+HLOOKUP($DR$1310,'[1]Услуги по передаче'!$G$5:$J$7,2,FALSE))</f>
        <v>7089.0399999999991</v>
      </c>
      <c r="DB1344" s="64"/>
      <c r="DC1344" s="64"/>
      <c r="DD1344" s="64"/>
      <c r="DE1344" s="64"/>
      <c r="DF1344" s="65"/>
      <c r="DG1344" s="63">
        <f>IF($A1344="-","-",ROUND(VLOOKUP($A1344+ROUND(LEFT(DG$1313,2)/24,5),'[1]ОАО "АТС"'!$A$57:$F$800,3,FALSE)+HLOOKUP($DL$1311,'[1]Сбытовая надбавка'!$F$5:$H$6,2,FALSE),2)+'[1]Иные услуги'!$C$6+HLOOKUP($DR$1310,'[1]Услуги по передаче'!$G$5:$J$7,2,FALSE))</f>
        <v>7128.17</v>
      </c>
      <c r="DH1344" s="64"/>
      <c r="DI1344" s="64"/>
      <c r="DJ1344" s="64"/>
      <c r="DK1344" s="64"/>
      <c r="DL1344" s="65"/>
      <c r="DM1344" s="63">
        <f>IF($A1344="-","-",ROUND(VLOOKUP($A1344+ROUND(LEFT(DM$1313,2)/24,5),'[1]ОАО "АТС"'!$A$57:$F$800,3,FALSE)+HLOOKUP($DL$1311,'[1]Сбытовая надбавка'!$F$5:$H$6,2,FALSE),2)+'[1]Иные услуги'!$C$6+HLOOKUP($DR$1310,'[1]Услуги по передаче'!$G$5:$J$7,2,FALSE))</f>
        <v>7156.7899999999991</v>
      </c>
      <c r="DN1344" s="64"/>
      <c r="DO1344" s="64"/>
      <c r="DP1344" s="64"/>
      <c r="DQ1344" s="64"/>
      <c r="DR1344" s="65"/>
      <c r="DS1344" s="63">
        <f>IF($A1344="-","-",ROUND(VLOOKUP($A1344+ROUND(LEFT(DS$1313,2)/24,5),'[1]ОАО "АТС"'!$A$57:$F$800,3,FALSE)+HLOOKUP($DL$1311,'[1]Сбытовая надбавка'!$F$5:$H$6,2,FALSE),2)+'[1]Иные услуги'!$C$6+HLOOKUP($DR$1310,'[1]Услуги по передаче'!$G$5:$J$7,2,FALSE))</f>
        <v>7226.869999999999</v>
      </c>
      <c r="DT1344" s="64"/>
      <c r="DU1344" s="64"/>
      <c r="DV1344" s="64"/>
      <c r="DW1344" s="64"/>
      <c r="DX1344" s="65"/>
      <c r="DY1344" s="63">
        <f>IF($A1344="-","-",ROUND(VLOOKUP($A1344+ROUND(LEFT(DY$1313,2)/24,5),'[1]ОАО "АТС"'!$A$57:$F$800,3,FALSE)+HLOOKUP($DL$1311,'[1]Сбытовая надбавка'!$F$5:$H$6,2,FALSE),2)+'[1]Иные услуги'!$C$6+HLOOKUP($DR$1310,'[1]Услуги по передаче'!$G$5:$J$7,2,FALSE))</f>
        <v>7176.0999999999995</v>
      </c>
      <c r="DZ1344" s="64"/>
      <c r="EA1344" s="64"/>
      <c r="EB1344" s="64"/>
      <c r="EC1344" s="64"/>
      <c r="ED1344" s="65"/>
      <c r="EE1344" s="63">
        <f>IF($A1344="-","-",ROUND(VLOOKUP($A1344+ROUND(LEFT(EE$1313,2)/24,5),'[1]ОАО "АТС"'!$A$57:$F$800,3,FALSE)+HLOOKUP($DL$1311,'[1]Сбытовая надбавка'!$F$5:$H$6,2,FALSE),2)+'[1]Иные услуги'!$C$6+HLOOKUP($DR$1310,'[1]Услуги по передаче'!$G$5:$J$7,2,FALSE))</f>
        <v>7062.619999999999</v>
      </c>
      <c r="EF1344" s="64"/>
      <c r="EG1344" s="64"/>
      <c r="EH1344" s="64"/>
      <c r="EI1344" s="64"/>
      <c r="EJ1344" s="65"/>
      <c r="EK1344" s="63">
        <f>IF($A1344="-","-",ROUND(VLOOKUP($A1344+ROUND(LEFT(EK$1313,2)/24,5),'[1]ОАО "АТС"'!$A$57:$F$800,3,FALSE)+HLOOKUP($DL$1311,'[1]Сбытовая надбавка'!$F$5:$H$6,2,FALSE),2)+'[1]Иные услуги'!$C$6+HLOOKUP($DR$1310,'[1]Услуги по передаче'!$G$5:$J$7,2,FALSE))</f>
        <v>6932.9599999999991</v>
      </c>
      <c r="EL1344" s="64"/>
      <c r="EM1344" s="64"/>
      <c r="EN1344" s="64"/>
      <c r="EO1344" s="64"/>
      <c r="EP1344" s="65"/>
      <c r="EQ1344" s="63">
        <f>IF($A1344="-","-",ROUND(VLOOKUP($A1344+ROUND(LEFT(EQ$1313,2)/24,5),'[1]ОАО "АТС"'!$A$57:$F$800,3,FALSE)+HLOOKUP($DL$1311,'[1]Сбытовая надбавка'!$F$5:$H$6,2,FALSE),2)+'[1]Иные услуги'!$C$6+HLOOKUP($DR$1310,'[1]Услуги по передаче'!$G$5:$J$7,2,FALSE))</f>
        <v>7005.6299999999992</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45566</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6350.19</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6350.8099999999995</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6350.8099999999995</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6350.8099999999995</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6350.8099999999995</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6350.3499999999995</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6350.04</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6366.6799999999994</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6349.69</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6349.66</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6380.19</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6390.7</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6363.7</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6370.41</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6376.4699999999993</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6370.76</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6365.86</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6349.61</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6413.08</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6441.42</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6383.1799999999994</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6348.76</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6348.9699999999993</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6379.17</v>
      </c>
      <c r="ER1350" s="64"/>
      <c r="ES1350" s="64"/>
      <c r="ET1350" s="64"/>
      <c r="EU1350" s="64"/>
      <c r="EV1350" s="65"/>
    </row>
    <row r="1351" spans="1:152" s="29" customFormat="1" ht="15.75" customHeight="1" x14ac:dyDescent="0.2">
      <c r="A1351" s="60">
        <f>$A$102</f>
        <v>45567</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6354.0199999999995</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6350.3099999999995</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6350.33</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6350.33</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6350.28</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6350.19</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6349.76</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6432.0199999999995</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6349.61</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6415.54</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6437.37</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6436.98</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6414.6299999999992</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6415.7099999999991</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6425</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6417.23</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6406.82</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6391.9299999999994</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6465.58</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6502.29</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6435.3899999999994</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6348.67</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6348.7999999999993</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6453.95</v>
      </c>
      <c r="ER1351" s="64"/>
      <c r="ES1351" s="64"/>
      <c r="ET1351" s="64"/>
      <c r="EU1351" s="64"/>
      <c r="EV1351" s="65"/>
    </row>
    <row r="1352" spans="1:152" s="29" customFormat="1" ht="15.75" customHeight="1" x14ac:dyDescent="0.2">
      <c r="A1352" s="60">
        <f>$A$103</f>
        <v>45568</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6368.2699999999995</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6349.8799999999992</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6349.94</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6349.9299999999994</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6349.8499999999995</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6349.79</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6349.2199999999993</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6447.03</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6348.8899999999994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6400.49</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6439.74</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6433.67</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6386.4699999999993</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6373.16</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6380.2199999999993</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6365.17</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6349.0199999999995</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6348.9299999999994</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6468.42</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6533.2699999999995</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6473.2699999999995</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6354.58</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6348.03</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6420.9599999999991</v>
      </c>
      <c r="ER1352" s="64"/>
      <c r="ES1352" s="64"/>
      <c r="ET1352" s="64"/>
      <c r="EU1352" s="64"/>
      <c r="EV1352" s="65"/>
    </row>
    <row r="1353" spans="1:152" s="29" customFormat="1" ht="15.75" customHeight="1" x14ac:dyDescent="0.2">
      <c r="A1353" s="60">
        <f>$A$104</f>
        <v>45569</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6354.03</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6350.11</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6350.17</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6350.1799999999994</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6350.09</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6349.86</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6349.12</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6435.95</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6349.0499999999993</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6388.5599999999995</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6421.82</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6429.5599999999995</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6396.4599999999991</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6383.0599999999995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6382.99</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6375.24</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6359.4299999999994</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6380.5</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6497.15</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6530.58</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6495.91</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6378.23</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6347.42</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6473.5</v>
      </c>
      <c r="ER1353" s="64"/>
      <c r="ES1353" s="64"/>
      <c r="ET1353" s="64"/>
      <c r="EU1353" s="64"/>
      <c r="EV1353" s="65"/>
    </row>
    <row r="1354" spans="1:152" s="29" customFormat="1" ht="15.75" customHeight="1" x14ac:dyDescent="0.2">
      <c r="A1354" s="60">
        <f>$A$105</f>
        <v>45570</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6372.09</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6349.82</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6349.95</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6349.9599999999991</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6349.9</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6349.76</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6349.2099999999991</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6348.86</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6348.98</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6349.1399999999994</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6359.67</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6368.19</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6349.0499999999993</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6349.07</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6349.0999999999995</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6349.07</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6349.07</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6349.08</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6457.5199999999995</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6508.8899999999994</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6426.49</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6346.84</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6347.15</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6447.69</v>
      </c>
      <c r="ER1354" s="64"/>
      <c r="ES1354" s="64"/>
      <c r="ET1354" s="64"/>
      <c r="EU1354" s="64"/>
      <c r="EV1354" s="65"/>
    </row>
    <row r="1355" spans="1:152" s="29" customFormat="1" ht="15.75" customHeight="1" x14ac:dyDescent="0.2">
      <c r="A1355" s="60">
        <f>$A$106</f>
        <v>45571</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6372.5599999999995</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6349.84</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6349.94</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6349.9599999999991</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6349.92</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6349.87</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6349.2099999999991</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6349.0599999999995</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6349.03</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6349.0599999999995</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6349.12</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6349.16</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6349.15</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6349.17</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6349.16</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6349.15</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6349.16</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6348.94</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6438.53</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6501.4</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6456.6299999999992</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6347.3899999999994</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6347.28</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6411.01</v>
      </c>
      <c r="ER1355" s="64"/>
      <c r="ES1355" s="64"/>
      <c r="ET1355" s="64"/>
      <c r="EU1355" s="64"/>
      <c r="EV1355" s="65"/>
    </row>
    <row r="1356" spans="1:152" s="29" customFormat="1" ht="15.75" customHeight="1" x14ac:dyDescent="0.2">
      <c r="A1356" s="60">
        <f>$A$107</f>
        <v>45572</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6352.53</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6349.95</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6350.04</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6350.04</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6349.9299999999994</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6349.9299999999994</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6349.26</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6425.7699999999995</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6349.1399999999994</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6393.03</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6443.9699999999993</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6446.5</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6410.33</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6392.6799999999994</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6417.19</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6434.87</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6424.29</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6444.04</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6500.9699999999993</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6529.82</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6470.4599999999991</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6357.58</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6348.11</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6399.73</v>
      </c>
      <c r="ER1356" s="64"/>
      <c r="ES1356" s="64"/>
      <c r="ET1356" s="64"/>
      <c r="EU1356" s="64"/>
      <c r="EV1356" s="65"/>
    </row>
    <row r="1357" spans="1:152" s="29" customFormat="1" ht="15.75" customHeight="1" x14ac:dyDescent="0.2">
      <c r="A1357" s="60">
        <f>$A$108</f>
        <v>45573</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6350.1799999999994</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6350.23</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6350.2699999999995</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6350.28</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6350.23</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6350.11</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6349.49</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6398.99</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6349.07</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6383.9</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6429.76</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6432.53</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6398.76</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6382.87</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6406.1299999999992</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6424.04</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6418.94</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6435.17</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6490.4</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6517.76</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6458.73</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6348.2099999999991</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6348.4599999999991</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6401.61</v>
      </c>
      <c r="ER1357" s="64"/>
      <c r="ES1357" s="64"/>
      <c r="ET1357" s="64"/>
      <c r="EU1357" s="64"/>
      <c r="EV1357" s="65"/>
    </row>
    <row r="1358" spans="1:152" s="29" customFormat="1" ht="15.75" customHeight="1" x14ac:dyDescent="0.2">
      <c r="A1358" s="60">
        <f>$A$109</f>
        <v>45574</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6358.5</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6350.12</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6350.16</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6350.16</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6350.1399999999994</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6352.79</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6349.07</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6454.3499999999995</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6349.09</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6416.26</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6438.49</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6436.49</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6413.42</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6414.45</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6421.73</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6416.7699999999995</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6385.44</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6392.49</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6502.23</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6548.78</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6517.58</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6421.7199999999993</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6347.1299999999992</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6487.28</v>
      </c>
      <c r="ER1358" s="64"/>
      <c r="ES1358" s="64"/>
      <c r="ET1358" s="64"/>
      <c r="EU1358" s="64"/>
      <c r="EV1358" s="65"/>
    </row>
    <row r="1359" spans="1:152" s="29" customFormat="1" ht="15.75" customHeight="1" x14ac:dyDescent="0.2">
      <c r="A1359" s="60">
        <f>$A$110</f>
        <v>45575</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6378.1399999999994</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6352.03</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6350.08</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6350.07</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6350.01</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6362.29</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6349.08</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6481.67</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6348.6299999999992</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6465.7</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6520.1299999999992</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6511.53</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6465.98</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6481.19</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6469.41</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6434.3799999999992</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6395.95</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6396.48</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6650.7</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6769.12</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6592.09</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6457.8099999999995</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6347.74</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6508.2</v>
      </c>
      <c r="ER1359" s="64"/>
      <c r="ES1359" s="64"/>
      <c r="ET1359" s="64"/>
      <c r="EU1359" s="64"/>
      <c r="EV1359" s="65"/>
    </row>
    <row r="1360" spans="1:152" s="29" customFormat="1" ht="15.75" customHeight="1" x14ac:dyDescent="0.2">
      <c r="A1360" s="60">
        <f>$A$111</f>
        <v>45576</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6375.1299999999992</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6354.92</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6350.15</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6350.1399999999994</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6350.0999999999995</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6365</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6358.07</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6515.84</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6349.23</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6452.7999999999993</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6476.65</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6463.33</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6426.51</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6407.8499999999995</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6427.11</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6434.61</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6415.7199999999993</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6413.0199999999995</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6520.9599999999991</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6586.2099999999991</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6536.5199999999995</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6447.8799999999992</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6347.44</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6482.74</v>
      </c>
      <c r="ER1360" s="64"/>
      <c r="ES1360" s="64"/>
      <c r="ET1360" s="64"/>
      <c r="EU1360" s="64"/>
      <c r="EV1360" s="65"/>
    </row>
    <row r="1361" spans="1:152" s="29" customFormat="1" ht="15.75" customHeight="1" x14ac:dyDescent="0.2">
      <c r="A1361" s="60">
        <f>$A$112</f>
        <v>45577</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6372.53</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6349.36</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6349.54</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6349.5599999999995</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6349.5599999999995</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6349.37</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6348.44</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6347.79</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6348.62</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6348.7199999999993</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6373.32</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6379.8099999999995</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6373.07</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6365.67</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6373.3499999999995</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6360.19</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6348.69</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6356.76</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6472.6799999999994</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6507.15</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6467.94</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6386.62</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6345.6399999999994</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6406.8799999999992</v>
      </c>
      <c r="ER1361" s="64"/>
      <c r="ES1361" s="64"/>
      <c r="ET1361" s="64"/>
      <c r="EU1361" s="64"/>
      <c r="EV1361" s="65"/>
    </row>
    <row r="1362" spans="1:152" s="29" customFormat="1" ht="15.75" customHeight="1" x14ac:dyDescent="0.2">
      <c r="A1362" s="60">
        <f>$A$113</f>
        <v>45578</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6355.28</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6347.11</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6349.5599999999995</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6350.8099999999995</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6350.8099999999995</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6348.32</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6349.3799999999992</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6349.0599999999995</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6349.32</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6348.8899999999994</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6348.91</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6348.8799999999992</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6348.9299999999994</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6348.99</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6349.0599999999995</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6349.0999999999995</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6349.08</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6348.9599999999991</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6464.5199999999995</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6518.91</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6489.54</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6384.2199999999993</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6347.4</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6406.37</v>
      </c>
      <c r="ER1362" s="64"/>
      <c r="ES1362" s="64"/>
      <c r="ET1362" s="64"/>
      <c r="EU1362" s="64"/>
      <c r="EV1362" s="65"/>
    </row>
    <row r="1363" spans="1:152" s="29" customFormat="1" ht="15.75" customHeight="1" x14ac:dyDescent="0.2">
      <c r="A1363" s="60">
        <f>$A$114</f>
        <v>45579</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6356.99</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6352.7999999999993</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6350.5199999999995</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6350.67</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6351.0499999999993</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6370.45</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6374.3499999999995</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6528.17</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6348.94</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6436.5599999999995</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6454.6399999999994</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6464.41</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6434.24</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6428.57</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6428.78</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6429.3099999999995</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6417.65</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6427.91</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6521.32</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6574.24</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6515.19</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6423</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6347.25</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6452.74</v>
      </c>
      <c r="ER1363" s="64"/>
      <c r="ES1363" s="64"/>
      <c r="ET1363" s="64"/>
      <c r="EU1363" s="64"/>
      <c r="EV1363" s="65"/>
    </row>
    <row r="1364" spans="1:152" s="29" customFormat="1" ht="15.75" customHeight="1" x14ac:dyDescent="0.2">
      <c r="A1364" s="60">
        <f>$A$115</f>
        <v>45580</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6368.98</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6356.73</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6352.73</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6350.76</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6351.8799999999992</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6374.1299999999992</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6378</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6521.62</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6348.95</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6431.53</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6450.8099999999995</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6462.3499999999995</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6430.91</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6425.3799999999992</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6425.5499999999993</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6425.8499999999995</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6412.0999999999995</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6422.82</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6513.2199999999993</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6563.91</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6511.3499999999995</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6415.32</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6347.08</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6464.0499999999993</v>
      </c>
      <c r="ER1364" s="64"/>
      <c r="ES1364" s="64"/>
      <c r="ET1364" s="64"/>
      <c r="EU1364" s="64"/>
      <c r="EV1364" s="65"/>
    </row>
    <row r="1365" spans="1:152" s="29" customFormat="1" ht="15.75" customHeight="1" x14ac:dyDescent="0.2">
      <c r="A1365" s="60">
        <f>$A$116</f>
        <v>45581</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6368.99</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6355.94</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6350.92</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6349.94</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6349.9299999999994</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6372.9299999999994</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6393.49</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6530.07</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6355.32</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6463.11</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6498.8499999999995</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6493.2099999999991</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6447.3899999999994</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6446.8899999999994</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6460.2</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6455.49</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6445.01</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6495.5599999999995</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6543.87</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6604.74</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6531.98</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6426.16</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6347.8099999999995</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6448.86</v>
      </c>
      <c r="ER1365" s="64"/>
      <c r="ES1365" s="64"/>
      <c r="ET1365" s="64"/>
      <c r="EU1365" s="64"/>
      <c r="EV1365" s="65"/>
    </row>
    <row r="1366" spans="1:152" s="29" customFormat="1" ht="15.75" customHeight="1" x14ac:dyDescent="0.2">
      <c r="A1366" s="60">
        <f>$A$117</f>
        <v>45582</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6362.9299999999994</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6354.86</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6350.73</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6350.07</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6350.0599999999995</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6370.0999999999995</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6376.0199999999995</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6487</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6360.33</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6451.84</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6481</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6474.28</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6433.83</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6435.45</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6446.34</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6440.25</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6436.75</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6495.9699999999993</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6536.61</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6592.9299999999994</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6518.41</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6424.7999999999993</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6348.24</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6436.98</v>
      </c>
      <c r="ER1366" s="64"/>
      <c r="ES1366" s="64"/>
      <c r="ET1366" s="64"/>
      <c r="EU1366" s="64"/>
      <c r="EV1366" s="65"/>
    </row>
    <row r="1367" spans="1:152" s="29" customFormat="1" ht="15.75" customHeight="1" x14ac:dyDescent="0.2">
      <c r="A1367" s="60">
        <f>$A$118</f>
        <v>45583</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6366.4699999999993</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6356.66</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6351.4599999999991</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6351.3799999999992</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6351.61</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6368.84</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6391.7</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6528.45</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6431.8499999999995</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6537.08</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6561.9599999999991</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6545.62</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6513.87</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6505.7999999999993</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6504.54</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6511.1299999999992</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6528.17</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6555.79</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6584.29</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6639.3899999999994</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6600.19</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6524.36</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6379.66</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6484.79</v>
      </c>
      <c r="ER1367" s="64"/>
      <c r="ES1367" s="64"/>
      <c r="ET1367" s="64"/>
      <c r="EU1367" s="64"/>
      <c r="EV1367" s="65"/>
    </row>
    <row r="1368" spans="1:152" s="29" customFormat="1" ht="15.75" customHeight="1" x14ac:dyDescent="0.2">
      <c r="A1368" s="60">
        <f>$A$119</f>
        <v>45584</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6409.7199999999993</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6370.32</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6358.11</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6355.78</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6357.57</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6380</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6356.3499999999995</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6432.84</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6349.42</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6414.5599999999995</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6466.82</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6472.17</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6461.11</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6450.1399999999994</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6455.92</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6450.15</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6456.0599999999995</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6500.8099999999995</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6555.0999999999995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6602.5499999999993</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6552.4699999999993</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6472.6299999999992</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6348.75</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6500.16</v>
      </c>
      <c r="ER1368" s="64"/>
      <c r="ES1368" s="64"/>
      <c r="ET1368" s="64"/>
      <c r="EU1368" s="64"/>
      <c r="EV1368" s="65"/>
    </row>
    <row r="1369" spans="1:152" s="29" customFormat="1" ht="15.75" customHeight="1" x14ac:dyDescent="0.2">
      <c r="A1369" s="60">
        <f>$A$120</f>
        <v>45585</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6414.5199999999995</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6379.9</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6365.1799999999994</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6357.94</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6359.57</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6380.66</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6349.42</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6385.8099999999995</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6349.4599999999991</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6349.5599999999995</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6384.5999999999995</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6414.9599999999991</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6419.86</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6425.7099999999991</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6431.54</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6449.6299999999992</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6473.15</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6529.0599999999995</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6569.2999999999993</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6634.8099999999995</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6572.95</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6507.4299999999994</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6348.7199999999993</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6548.9</v>
      </c>
      <c r="ER1369" s="64"/>
      <c r="ES1369" s="64"/>
      <c r="ET1369" s="64"/>
      <c r="EU1369" s="64"/>
      <c r="EV1369" s="65"/>
    </row>
    <row r="1370" spans="1:152" s="29" customFormat="1" ht="15.75" customHeight="1" x14ac:dyDescent="0.2">
      <c r="A1370" s="60">
        <f>$A$121</f>
        <v>45586</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6386.58</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6363.19</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6358.07</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6357.26</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6359.3899999999994</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6393.24</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6444.3099999999995</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6587.75</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6420.67</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6522.3899999999994</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6559.5999999999995</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6566.9699999999993</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6528.53</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6526.92</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6521.04</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6519.74</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6527.65</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6583.15</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6636.74</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6688.48</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6625.29</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6533.59</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6384.7099999999991</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6539.45</v>
      </c>
      <c r="ER1370" s="64"/>
      <c r="ES1370" s="64"/>
      <c r="ET1370" s="64"/>
      <c r="EU1370" s="64"/>
      <c r="EV1370" s="65"/>
    </row>
    <row r="1371" spans="1:152" s="29" customFormat="1" ht="15.75" customHeight="1" x14ac:dyDescent="0.2">
      <c r="A1371" s="60">
        <f>$A$122</f>
        <v>45587</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6392.28</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6362.8799999999992</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6357.75</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6355.5</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6358.75</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6396.8799999999992</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6462.45</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6586.6799999999994</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6412.7</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6525.84</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6570.03</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6576.78</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6541.87</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6533.98</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6531.1799999999994</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6533.33</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6502.6399999999994</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6542.61</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6586.2999999999993</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6653.74</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6617.7699999999995</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6616.59</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6363.9599999999991</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6566.5499999999993</v>
      </c>
      <c r="ER1371" s="64"/>
      <c r="ES1371" s="64"/>
      <c r="ET1371" s="64"/>
      <c r="EU1371" s="64"/>
      <c r="EV1371" s="65"/>
    </row>
    <row r="1372" spans="1:152" s="29" customFormat="1" ht="15.75" customHeight="1" x14ac:dyDescent="0.2">
      <c r="A1372" s="60">
        <f>$A$123</f>
        <v>45588</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6416.09</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6380.34</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6368.99</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6366.48</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6367.0599999999995</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6401.1299999999992</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6475.7699999999995</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6600.2099999999991</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6449.9299999999994</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6548.15</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6583.76</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6573.6299999999992</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6548.28</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6548.87</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6562.26</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6539.61</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6550.1299999999992</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6585.67</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6593.6299999999992</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6640.1299999999992</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6583.2999999999993</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6469.4</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6348.61</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6503.1299999999992</v>
      </c>
      <c r="ER1372" s="64"/>
      <c r="ES1372" s="64"/>
      <c r="ET1372" s="64"/>
      <c r="EU1372" s="64"/>
      <c r="EV1372" s="65"/>
    </row>
    <row r="1373" spans="1:152" s="29" customFormat="1" ht="15.75" customHeight="1" x14ac:dyDescent="0.2">
      <c r="A1373" s="60">
        <f>$A$124</f>
        <v>45589</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6402.44</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6375.0599999999995</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6366.1799999999994</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6362.95</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6366.7099999999991</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6396.24</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6460.32</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6586.58</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6454.2699999999995</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6555.15</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6584.8899999999994</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6574.4599999999991</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6549.82</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6555.25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6571.4</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6546.07</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6589.45</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6627.54</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6651.57</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6753.8799999999992</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6663.7699999999995</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6515.79</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6373.34</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6576.79</v>
      </c>
      <c r="ER1373" s="64"/>
      <c r="ES1373" s="64"/>
      <c r="ET1373" s="64"/>
      <c r="EU1373" s="64"/>
      <c r="EV1373" s="65"/>
    </row>
    <row r="1374" spans="1:152" s="29" customFormat="1" ht="15.75" customHeight="1" x14ac:dyDescent="0.2">
      <c r="A1374" s="60">
        <f>$A$125</f>
        <v>45590</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6395.5</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6371.29</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6366.04</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6363.3899999999994</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6366.7199999999993</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6387.45</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6432.4299999999994</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6521.9599999999991</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6362.69</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6516.24</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6551.44</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6539.19</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6512.23</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6515.37</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6531.51</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6505.26</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6540.3499999999995</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6571.34</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6587.82</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6632.04</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6573.2199999999993</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6442.99</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6347.95</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6485</v>
      </c>
      <c r="ER1374" s="64"/>
      <c r="ES1374" s="64"/>
      <c r="ET1374" s="64"/>
      <c r="EU1374" s="64"/>
      <c r="EV1374" s="65"/>
    </row>
    <row r="1375" spans="1:152" s="29" customFormat="1" ht="15.75" customHeight="1" x14ac:dyDescent="0.2">
      <c r="A1375" s="60">
        <f>$A$126</f>
        <v>45591</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6425.87</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6390.1399999999994</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6370.67</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6365.98</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6369.95</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6383.69</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6411.09</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6475.1799999999994</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6348.59</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6432.2999999999993</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6476.62</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6479.84</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6469.0499999999993</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6463.3499999999995</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6469.0599999999995</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6462.7999999999993</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6479.57</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6556.19</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6618.8099999999995</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6870.8899999999994</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6692.75</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6513.4699999999993</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6347.6399999999994</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6550.6299999999992</v>
      </c>
      <c r="ER1375" s="64"/>
      <c r="ES1375" s="64"/>
      <c r="ET1375" s="64"/>
      <c r="EU1375" s="64"/>
      <c r="EV1375" s="65"/>
    </row>
    <row r="1376" spans="1:152" s="29" customFormat="1" ht="15.75" customHeight="1" x14ac:dyDescent="0.2">
      <c r="A1376" s="60">
        <f>$A$127</f>
        <v>45592</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6453.65</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6406.16</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6381.7699999999995</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6370.2199999999993</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6370.59</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6393.6399999999994</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6369.15</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6404.8099999999995</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6347.99</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6356.36</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6421.57</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6453.5999999999995</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6459.09</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6466.7</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6473.1799999999994</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6492.98</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6532.2999999999993</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6589.7999999999993</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6636.34</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6719.4299999999994</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6668.94</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6580.5599999999995</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6398.51</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6550.0599999999995</v>
      </c>
      <c r="ER1376" s="64"/>
      <c r="ES1376" s="64"/>
      <c r="ET1376" s="64"/>
      <c r="EU1376" s="64"/>
      <c r="EV1376" s="65"/>
    </row>
    <row r="1377" spans="1:152" s="29" customFormat="1" ht="15.75" customHeight="1" x14ac:dyDescent="0.2">
      <c r="A1377" s="60">
        <f>$A$128</f>
        <v>45593</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6422.79</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6388.7099999999991</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6374.23</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6368.51</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6364.8899999999994</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6407.95</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6512.3099999999995</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6650.67</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6487.8799999999992</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6562.6299999999992</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6596.07</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6587.0999999999995</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6561.82</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6592.41</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6576.66</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6549.87</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6576.45</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6609.28</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6623.4299999999994</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6675.41</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6629.84</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6526.2199999999993</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6419.4699999999993</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6575.1399999999994</v>
      </c>
      <c r="ER1377" s="64"/>
      <c r="ES1377" s="64"/>
      <c r="ET1377" s="64"/>
      <c r="EU1377" s="64"/>
      <c r="EV1377" s="65"/>
    </row>
    <row r="1378" spans="1:152" s="29" customFormat="1" ht="15.75" customHeight="1" x14ac:dyDescent="0.2">
      <c r="A1378" s="60">
        <f>$A$129</f>
        <v>45594</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6443.44</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6384.49</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6375.62</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6380.4299999999994</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6383.8499999999995</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6422.5599999999995</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6508.65</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6614.7999999999993</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6473.73</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6578.6399999999994</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6624.0499999999993</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6607.3799999999992</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6581.3799999999992</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6580.8899999999994</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6595.9599999999991</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6559.9</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6593.26</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6622.76</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6642.61</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6701.2099999999991</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6654.11</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6532.61</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6390.87</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6588.0199999999995</v>
      </c>
      <c r="ER1378" s="64"/>
      <c r="ES1378" s="64"/>
      <c r="ET1378" s="64"/>
      <c r="EU1378" s="64"/>
      <c r="EV1378" s="65"/>
    </row>
    <row r="1379" spans="1:152" s="29" customFormat="1" ht="15.75" customHeight="1" x14ac:dyDescent="0.2">
      <c r="A1379" s="60">
        <f>$A$130</f>
        <v>45595</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6398.0599999999995</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6376.09</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6366.24</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6375.48</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6378.8899999999994</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6405.75</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6479.51</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6621.23</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6467.73</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6579.4599999999991</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6617.09</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6604.7199999999993</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6586.45</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6581.0499999999993</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6588.4699999999993</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6550.3799999999992</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6578.2099999999991</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6616.98</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6637.3099999999995</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6713.76</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6654.8799999999992</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6529.61</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6392.86</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6585.01</v>
      </c>
      <c r="ER1379" s="64"/>
      <c r="ES1379" s="64"/>
      <c r="ET1379" s="64"/>
      <c r="EU1379" s="64"/>
      <c r="EV1379" s="65"/>
    </row>
    <row r="1380" spans="1:152" s="29" customFormat="1" ht="15.75" customHeight="1" x14ac:dyDescent="0.2">
      <c r="A1380" s="60">
        <f>$A$131</f>
        <v>45596</v>
      </c>
      <c r="B1380" s="61"/>
      <c r="C1380" s="61"/>
      <c r="D1380" s="61"/>
      <c r="E1380" s="61"/>
      <c r="F1380" s="61"/>
      <c r="G1380" s="61"/>
      <c r="H1380" s="62"/>
      <c r="I1380" s="63">
        <f>IF($A1380="-","-",ROUND(VLOOKUP($A1380+ROUND(LEFT(I$1349,1)/24,5),'[1]ОАО "АТС"'!$A$57:$F$800,3,FALSE)+HLOOKUP($DL$1347,'[1]Сбытовая надбавка'!$F$5:$H$6,2,FALSE),2)+'[1]Иные услуги'!$C$6+HLOOKUP($DR$1346,'[1]Услуги по передаче'!$G$5:$J$7,2,FALSE))</f>
        <v>6395.45</v>
      </c>
      <c r="J1380" s="64"/>
      <c r="K1380" s="64"/>
      <c r="L1380" s="64"/>
      <c r="M1380" s="64"/>
      <c r="N1380" s="65"/>
      <c r="O1380" s="63">
        <f>IF($A1380="-","-",ROUND(VLOOKUP($A1380+ROUND(LEFT(O$1349,1)/24,5),'[1]ОАО "АТС"'!$A$57:$F$800,3,FALSE)+HLOOKUP($DL$1347,'[1]Сбытовая надбавка'!$F$5:$H$6,2,FALSE),2)+'[1]Иные услуги'!$C$6+HLOOKUP($DR$1346,'[1]Услуги по передаче'!$G$5:$J$7,2,FALSE))</f>
        <v>6369.5</v>
      </c>
      <c r="P1380" s="64"/>
      <c r="Q1380" s="64"/>
      <c r="R1380" s="64"/>
      <c r="S1380" s="64"/>
      <c r="T1380" s="65"/>
      <c r="U1380" s="63">
        <f>IF($A1380="-","-",ROUND(VLOOKUP($A1380+ROUND(LEFT(U$1349,1)/24,5),'[1]ОАО "АТС"'!$A$57:$F$800,3,FALSE)+HLOOKUP($DL$1347,'[1]Сбытовая надбавка'!$F$5:$H$6,2,FALSE),2)+'[1]Иные услуги'!$C$6+HLOOKUP($DR$1346,'[1]Услуги по передаче'!$G$5:$J$7,2,FALSE))</f>
        <v>6363.9</v>
      </c>
      <c r="V1380" s="64"/>
      <c r="W1380" s="64"/>
      <c r="X1380" s="64"/>
      <c r="Y1380" s="64"/>
      <c r="Z1380" s="65"/>
      <c r="AA1380" s="63">
        <f>IF($A1380="-","-",ROUND(VLOOKUP($A1380+ROUND(LEFT(AA$1349,1)/24,5),'[1]ОАО "АТС"'!$A$57:$F$800,3,FALSE)+HLOOKUP($DL$1347,'[1]Сбытовая надбавка'!$F$5:$H$6,2,FALSE),2)+'[1]Иные услуги'!$C$6+HLOOKUP($DR$1346,'[1]Услуги по передаче'!$G$5:$J$7,2,FALSE))</f>
        <v>6361.44</v>
      </c>
      <c r="AB1380" s="64"/>
      <c r="AC1380" s="64"/>
      <c r="AD1380" s="64"/>
      <c r="AE1380" s="64"/>
      <c r="AF1380" s="65"/>
      <c r="AG1380" s="63">
        <f>IF($A1380="-","-",ROUND(VLOOKUP($A1380+ROUND(LEFT(AG$1349,1)/24,5),'[1]ОАО "АТС"'!$A$57:$F$800,3,FALSE)+HLOOKUP($DL$1347,'[1]Сбытовая надбавка'!$F$5:$H$6,2,FALSE),2)+'[1]Иные услуги'!$C$6+HLOOKUP($DR$1346,'[1]Услуги по передаче'!$G$5:$J$7,2,FALSE))</f>
        <v>6361.9299999999994</v>
      </c>
      <c r="AH1380" s="64"/>
      <c r="AI1380" s="64"/>
      <c r="AJ1380" s="64"/>
      <c r="AK1380" s="64"/>
      <c r="AL1380" s="65"/>
      <c r="AM1380" s="63">
        <f>IF($A1380="-","-",ROUND(VLOOKUP($A1380+ROUND(LEFT(AM$1349,1)/24,5),'[1]ОАО "АТС"'!$A$57:$F$800,3,FALSE)+HLOOKUP($DL$1347,'[1]Сбытовая надбавка'!$F$5:$H$6,2,FALSE),2)+'[1]Иные услуги'!$C$6+HLOOKUP($DR$1346,'[1]Услуги по передаче'!$G$5:$J$7,2,FALSE))</f>
        <v>6394.4299999999994</v>
      </c>
      <c r="AN1380" s="64"/>
      <c r="AO1380" s="64"/>
      <c r="AP1380" s="64"/>
      <c r="AQ1380" s="64"/>
      <c r="AR1380" s="65"/>
      <c r="AS1380" s="63">
        <f>IF($A1380="-","-",ROUND(VLOOKUP($A1380+ROUND(LEFT(AS$1349,1)/24,5),'[1]ОАО "АТС"'!$A$57:$F$800,3,FALSE)+HLOOKUP($DL$1347,'[1]Сбытовая надбавка'!$F$5:$H$6,2,FALSE),2)+'[1]Иные услуги'!$C$6+HLOOKUP($DR$1346,'[1]Услуги по передаче'!$G$5:$J$7,2,FALSE))</f>
        <v>6462.4299999999994</v>
      </c>
      <c r="AT1380" s="64"/>
      <c r="AU1380" s="64"/>
      <c r="AV1380" s="64"/>
      <c r="AW1380" s="64"/>
      <c r="AX1380" s="65"/>
      <c r="AY1380" s="63">
        <f>IF($A1380="-","-",ROUND(VLOOKUP($A1380+ROUND(LEFT(AY$1349,1)/24,5),'[1]ОАО "АТС"'!$A$57:$F$800,3,FALSE)+HLOOKUP($DL$1347,'[1]Сбытовая надбавка'!$F$5:$H$6,2,FALSE),2)+'[1]Иные услуги'!$C$6+HLOOKUP($DR$1346,'[1]Услуги по передаче'!$G$5:$J$7,2,FALSE))</f>
        <v>6618.58</v>
      </c>
      <c r="AZ1380" s="64"/>
      <c r="BA1380" s="64"/>
      <c r="BB1380" s="64"/>
      <c r="BC1380" s="64"/>
      <c r="BD1380" s="65"/>
      <c r="BE1380" s="63">
        <f>IF($A1380="-","-",ROUND(VLOOKUP($A1380+ROUND(LEFT(BE$1349,1)/24,5),'[1]ОАО "АТС"'!$A$57:$F$800,3,FALSE)+HLOOKUP($DL$1347,'[1]Сбытовая надбавка'!$F$5:$H$6,2,FALSE),2)+'[1]Иные услуги'!$C$6+HLOOKUP($DR$1346,'[1]Услуги по передаче'!$G$5:$J$7,2,FALSE))</f>
        <v>6464.94</v>
      </c>
      <c r="BF1380" s="64"/>
      <c r="BG1380" s="64"/>
      <c r="BH1380" s="64"/>
      <c r="BI1380" s="64"/>
      <c r="BJ1380" s="65"/>
      <c r="BK1380" s="63">
        <f>IF($A1380="-","-",ROUND(VLOOKUP($A1380+ROUND(LEFT(BK$1349,1)/24,5),'[1]ОАО "АТС"'!$A$57:$F$800,3,FALSE)+HLOOKUP($DL$1347,'[1]Сбытовая надбавка'!$F$5:$H$6,2,FALSE),2)+'[1]Иные услуги'!$C$6+HLOOKUP($DR$1346,'[1]Услуги по передаче'!$G$5:$J$7,2,FALSE))</f>
        <v>6565.3499999999995</v>
      </c>
      <c r="BL1380" s="64"/>
      <c r="BM1380" s="64"/>
      <c r="BN1380" s="64"/>
      <c r="BO1380" s="64"/>
      <c r="BP1380" s="65"/>
      <c r="BQ1380" s="63">
        <f>IF($A1380="-","-",ROUND(VLOOKUP($A1380+ROUND(LEFT(BQ$1349,2)/24,5),'[1]ОАО "АТС"'!$A$57:$F$800,3,FALSE)+HLOOKUP($DL$1347,'[1]Сбытовая надбавка'!$F$5:$H$6,2,FALSE),2)+'[1]Иные услуги'!$C$6+HLOOKUP($DR$1346,'[1]Услуги по передаче'!$G$5:$J$7,2,FALSE))</f>
        <v>6578.79</v>
      </c>
      <c r="BR1380" s="64"/>
      <c r="BS1380" s="64"/>
      <c r="BT1380" s="64"/>
      <c r="BU1380" s="64"/>
      <c r="BV1380" s="65"/>
      <c r="BW1380" s="63">
        <f>IF($A1380="-","-",ROUND(VLOOKUP($A1380+ROUND(LEFT(BW$1349,2)/24,5),'[1]ОАО "АТС"'!$A$57:$F$800,3,FALSE)+HLOOKUP($DL$1347,'[1]Сбытовая надбавка'!$F$5:$H$6,2,FALSE),2)+'[1]Иные услуги'!$C$6+HLOOKUP($DR$1346,'[1]Услуги по передаче'!$G$5:$J$7,2,FALSE))</f>
        <v>6574.07</v>
      </c>
      <c r="BX1380" s="64"/>
      <c r="BY1380" s="64"/>
      <c r="BZ1380" s="64"/>
      <c r="CA1380" s="64"/>
      <c r="CB1380" s="65"/>
      <c r="CC1380" s="63">
        <f>IF($A1380="-","-",ROUND(VLOOKUP($A1380+ROUND(LEFT(CC$1349,2)/24,5),'[1]ОАО "АТС"'!$A$57:$F$800,3,FALSE)+HLOOKUP($DL$1347,'[1]Сбытовая надбавка'!$F$5:$H$6,2,FALSE),2)+'[1]Иные услуги'!$C$6+HLOOKUP($DR$1346,'[1]Услуги по передаче'!$G$5:$J$7,2,FALSE))</f>
        <v>6545.9599999999991</v>
      </c>
      <c r="CD1380" s="64"/>
      <c r="CE1380" s="64"/>
      <c r="CF1380" s="64"/>
      <c r="CG1380" s="64"/>
      <c r="CH1380" s="65"/>
      <c r="CI1380" s="63">
        <f>IF($A1380="-","-",ROUND(VLOOKUP($A1380+ROUND(LEFT(CI$1349,2)/24,5),'[1]ОАО "АТС"'!$A$57:$F$800,3,FALSE)+HLOOKUP($DL$1347,'[1]Сбытовая надбавка'!$F$5:$H$6,2,FALSE),2)+'[1]Иные услуги'!$C$6+HLOOKUP($DR$1346,'[1]Услуги по передаче'!$G$5:$J$7,2,FALSE))</f>
        <v>6551.5599999999995</v>
      </c>
      <c r="CJ1380" s="64"/>
      <c r="CK1380" s="64"/>
      <c r="CL1380" s="64"/>
      <c r="CM1380" s="64"/>
      <c r="CN1380" s="65"/>
      <c r="CO1380" s="63">
        <f>IF($A1380="-","-",ROUND(VLOOKUP($A1380+ROUND(LEFT(CO$1349,2)/24,5),'[1]ОАО "АТС"'!$A$57:$F$800,3,FALSE)+HLOOKUP($DL$1347,'[1]Сбытовая надбавка'!$F$5:$H$6,2,FALSE),2)+'[1]Иные услуги'!$C$6+HLOOKUP($DR$1346,'[1]Услуги по передаче'!$G$5:$J$7,2,FALSE))</f>
        <v>6559.34</v>
      </c>
      <c r="CP1380" s="64"/>
      <c r="CQ1380" s="64"/>
      <c r="CR1380" s="64"/>
      <c r="CS1380" s="64"/>
      <c r="CT1380" s="65"/>
      <c r="CU1380" s="63">
        <f>IF($A1380="-","-",ROUND(VLOOKUP($A1380+ROUND(LEFT(CU$1349,2)/24,5),'[1]ОАО "АТС"'!$A$57:$F$800,3,FALSE)+HLOOKUP($DL$1347,'[1]Сбытовая надбавка'!$F$5:$H$6,2,FALSE),2)+'[1]Иные услуги'!$C$6+HLOOKUP($DR$1346,'[1]Услуги по передаче'!$G$5:$J$7,2,FALSE))</f>
        <v>6536.26</v>
      </c>
      <c r="CV1380" s="64"/>
      <c r="CW1380" s="64"/>
      <c r="CX1380" s="64"/>
      <c r="CY1380" s="64"/>
      <c r="CZ1380" s="65"/>
      <c r="DA1380" s="63">
        <f>IF($A1380="-","-",ROUND(VLOOKUP($A1380+ROUND(LEFT(DA$1349,2)/24,5),'[1]ОАО "АТС"'!$A$57:$F$800,3,FALSE)+HLOOKUP($DL$1347,'[1]Сбытовая надбавка'!$F$5:$H$6,2,FALSE),2)+'[1]Иные услуги'!$C$6+HLOOKUP($DR$1346,'[1]Услуги по передаче'!$G$5:$J$7,2,FALSE))</f>
        <v>6560.59</v>
      </c>
      <c r="DB1380" s="64"/>
      <c r="DC1380" s="64"/>
      <c r="DD1380" s="64"/>
      <c r="DE1380" s="64"/>
      <c r="DF1380" s="65"/>
      <c r="DG1380" s="63">
        <f>IF($A1380="-","-",ROUND(VLOOKUP($A1380+ROUND(LEFT(DG$1349,2)/24,5),'[1]ОАО "АТС"'!$A$57:$F$800,3,FALSE)+HLOOKUP($DL$1347,'[1]Сбытовая надбавка'!$F$5:$H$6,2,FALSE),2)+'[1]Иные услуги'!$C$6+HLOOKUP($DR$1346,'[1]Услуги по передаче'!$G$5:$J$7,2,FALSE))</f>
        <v>6599.7199999999993</v>
      </c>
      <c r="DH1380" s="64"/>
      <c r="DI1380" s="64"/>
      <c r="DJ1380" s="64"/>
      <c r="DK1380" s="64"/>
      <c r="DL1380" s="65"/>
      <c r="DM1380" s="63">
        <f>IF($A1380="-","-",ROUND(VLOOKUP($A1380+ROUND(LEFT(DM$1349,2)/24,5),'[1]ОАО "АТС"'!$A$57:$F$800,3,FALSE)+HLOOKUP($DL$1347,'[1]Сбытовая надбавка'!$F$5:$H$6,2,FALSE),2)+'[1]Иные услуги'!$C$6+HLOOKUP($DR$1346,'[1]Услуги по передаче'!$G$5:$J$7,2,FALSE))</f>
        <v>6628.34</v>
      </c>
      <c r="DN1380" s="64"/>
      <c r="DO1380" s="64"/>
      <c r="DP1380" s="64"/>
      <c r="DQ1380" s="64"/>
      <c r="DR1380" s="65"/>
      <c r="DS1380" s="63">
        <f>IF($A1380="-","-",ROUND(VLOOKUP($A1380+ROUND(LEFT(DS$1349,2)/24,5),'[1]ОАО "АТС"'!$A$57:$F$800,3,FALSE)+HLOOKUP($DL$1347,'[1]Сбытовая надбавка'!$F$5:$H$6,2,FALSE),2)+'[1]Иные услуги'!$C$6+HLOOKUP($DR$1346,'[1]Услуги по передаче'!$G$5:$J$7,2,FALSE))</f>
        <v>6698.42</v>
      </c>
      <c r="DT1380" s="64"/>
      <c r="DU1380" s="64"/>
      <c r="DV1380" s="64"/>
      <c r="DW1380" s="64"/>
      <c r="DX1380" s="65"/>
      <c r="DY1380" s="63">
        <f>IF($A1380="-","-",ROUND(VLOOKUP($A1380+ROUND(LEFT(DY$1349,2)/24,5),'[1]ОАО "АТС"'!$A$57:$F$800,3,FALSE)+HLOOKUP($DL$1347,'[1]Сбытовая надбавка'!$F$5:$H$6,2,FALSE),2)+'[1]Иные услуги'!$C$6+HLOOKUP($DR$1346,'[1]Услуги по передаче'!$G$5:$J$7,2,FALSE))</f>
        <v>6647.65</v>
      </c>
      <c r="DZ1380" s="64"/>
      <c r="EA1380" s="64"/>
      <c r="EB1380" s="64"/>
      <c r="EC1380" s="64"/>
      <c r="ED1380" s="65"/>
      <c r="EE1380" s="63">
        <f>IF($A1380="-","-",ROUND(VLOOKUP($A1380+ROUND(LEFT(EE$1349,2)/24,5),'[1]ОАО "АТС"'!$A$57:$F$800,3,FALSE)+HLOOKUP($DL$1347,'[1]Сбытовая надбавка'!$F$5:$H$6,2,FALSE),2)+'[1]Иные услуги'!$C$6+HLOOKUP($DR$1346,'[1]Услуги по передаче'!$G$5:$J$7,2,FALSE))</f>
        <v>6534.17</v>
      </c>
      <c r="EF1380" s="64"/>
      <c r="EG1380" s="64"/>
      <c r="EH1380" s="64"/>
      <c r="EI1380" s="64"/>
      <c r="EJ1380" s="65"/>
      <c r="EK1380" s="63">
        <f>IF($A1380="-","-",ROUND(VLOOKUP($A1380+ROUND(LEFT(EK$1349,2)/24,5),'[1]ОАО "АТС"'!$A$57:$F$800,3,FALSE)+HLOOKUP($DL$1347,'[1]Сбытовая надбавка'!$F$5:$H$6,2,FALSE),2)+'[1]Иные услуги'!$C$6+HLOOKUP($DR$1346,'[1]Услуги по передаче'!$G$5:$J$7,2,FALSE))</f>
        <v>6404.51</v>
      </c>
      <c r="EL1380" s="64"/>
      <c r="EM1380" s="64"/>
      <c r="EN1380" s="64"/>
      <c r="EO1380" s="64"/>
      <c r="EP1380" s="65"/>
      <c r="EQ1380" s="63">
        <f>IF($A1380="-","-",ROUND(VLOOKUP($A1380+ROUND(LEFT(EQ$1349,2)/24,5),'[1]ОАО "АТС"'!$A$57:$F$800,3,FALSE)+HLOOKUP($DL$1347,'[1]Сбытовая надбавка'!$F$5:$H$6,2,FALSE),2)+'[1]Иные услуги'!$C$6+HLOOKUP($DR$1346,'[1]Услуги по передаче'!$G$5:$J$7,2,FALSE))</f>
        <v>6477.1799999999994</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45566</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6350.19</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6350.8099999999995</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6350.8099999999995</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6350.8099999999995</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6350.8099999999995</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6350.3499999999995</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6350.04</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6366.6799999999994</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6349.69</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6349.66</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6380.19</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6390.7</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6363.7</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6370.41</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6376.4699999999993</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6370.76</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6365.86</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6349.61</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6413.08</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6441.42</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6383.1799999999994</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6348.76</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6348.9699999999993</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6379.17</v>
      </c>
      <c r="ER1386" s="64"/>
      <c r="ES1386" s="64"/>
      <c r="ET1386" s="64"/>
      <c r="EU1386" s="64"/>
      <c r="EV1386" s="65"/>
    </row>
    <row r="1387" spans="1:152" s="29" customFormat="1" ht="15.75" customHeight="1" x14ac:dyDescent="0.2">
      <c r="A1387" s="60">
        <f>$A$102</f>
        <v>45567</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6354.0199999999995</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6350.3099999999995</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6350.33</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6350.33</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6350.28</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6350.19</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6349.76</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6432.0199999999995</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6349.61</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6415.54</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6437.37</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6436.98</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6414.6299999999992</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6415.7099999999991</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6425</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6417.23</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6406.82</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6391.9299999999994</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6465.58</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6502.29</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6435.3899999999994</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6348.67</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6348.7999999999993</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6453.95</v>
      </c>
      <c r="ER1387" s="64"/>
      <c r="ES1387" s="64"/>
      <c r="ET1387" s="64"/>
      <c r="EU1387" s="64"/>
      <c r="EV1387" s="65"/>
    </row>
    <row r="1388" spans="1:152" s="29" customFormat="1" ht="15.75" customHeight="1" x14ac:dyDescent="0.2">
      <c r="A1388" s="60">
        <f>$A$103</f>
        <v>45568</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6368.2699999999995</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6349.8799999999992</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6349.94</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6349.9299999999994</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6349.8499999999995</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6349.79</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6349.2199999999993</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6447.03</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6348.8899999999994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6400.49</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6439.74</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6433.67</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6386.4699999999993</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6373.16</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6380.2199999999993</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6365.17</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6349.0199999999995</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6348.9299999999994</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6468.42</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6533.2699999999995</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6473.2699999999995</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6354.58</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6348.03</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6420.9599999999991</v>
      </c>
      <c r="ER1388" s="64"/>
      <c r="ES1388" s="64"/>
      <c r="ET1388" s="64"/>
      <c r="EU1388" s="64"/>
      <c r="EV1388" s="65"/>
    </row>
    <row r="1389" spans="1:152" s="29" customFormat="1" ht="15.75" customHeight="1" x14ac:dyDescent="0.2">
      <c r="A1389" s="60">
        <f>$A$104</f>
        <v>45569</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6354.03</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6350.11</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6350.17</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6350.1799999999994</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6350.09</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6349.86</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6349.12</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6435.95</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6349.0499999999993</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6388.5599999999995</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6421.82</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6429.5599999999995</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6396.4599999999991</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6383.0599999999995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6382.99</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6375.24</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6359.4299999999994</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6380.5</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6497.15</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6530.58</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6495.91</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6378.23</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6347.42</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6473.5</v>
      </c>
      <c r="ER1389" s="64"/>
      <c r="ES1389" s="64"/>
      <c r="ET1389" s="64"/>
      <c r="EU1389" s="64"/>
      <c r="EV1389" s="65"/>
    </row>
    <row r="1390" spans="1:152" s="29" customFormat="1" ht="15.75" customHeight="1" x14ac:dyDescent="0.2">
      <c r="A1390" s="60">
        <f>$A$105</f>
        <v>45570</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6372.09</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6349.82</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6349.95</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6349.9599999999991</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6349.9</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6349.76</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6349.2099999999991</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6348.86</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6348.98</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6349.1399999999994</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6359.67</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6368.19</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6349.0499999999993</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6349.07</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6349.0999999999995</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6349.07</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6349.07</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6349.08</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6457.5199999999995</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6508.8899999999994</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6426.49</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6346.84</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6347.15</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6447.69</v>
      </c>
      <c r="ER1390" s="64"/>
      <c r="ES1390" s="64"/>
      <c r="ET1390" s="64"/>
      <c r="EU1390" s="64"/>
      <c r="EV1390" s="65"/>
    </row>
    <row r="1391" spans="1:152" s="29" customFormat="1" ht="15.75" customHeight="1" x14ac:dyDescent="0.2">
      <c r="A1391" s="60">
        <f>$A$106</f>
        <v>45571</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6372.5599999999995</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6349.84</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6349.94</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6349.9599999999991</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6349.92</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6349.87</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6349.2099999999991</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6349.0599999999995</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6349.03</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6349.0599999999995</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6349.12</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6349.16</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6349.15</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6349.17</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6349.16</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6349.15</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6349.16</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6348.94</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6438.53</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6501.4</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6456.6299999999992</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6347.3899999999994</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6347.28</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6411.01</v>
      </c>
      <c r="ER1391" s="64"/>
      <c r="ES1391" s="64"/>
      <c r="ET1391" s="64"/>
      <c r="EU1391" s="64"/>
      <c r="EV1391" s="65"/>
    </row>
    <row r="1392" spans="1:152" s="29" customFormat="1" ht="15.75" customHeight="1" x14ac:dyDescent="0.2">
      <c r="A1392" s="60">
        <f>$A$107</f>
        <v>45572</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6352.53</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6349.95</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6350.04</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6350.04</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6349.9299999999994</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6349.9299999999994</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6349.26</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6425.7699999999995</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6349.1399999999994</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6393.03</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6443.9699999999993</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6446.5</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6410.33</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6392.6799999999994</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6417.19</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6434.87</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6424.29</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6444.04</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6500.9699999999993</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6529.82</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6470.4599999999991</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6357.58</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6348.11</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6399.73</v>
      </c>
      <c r="ER1392" s="64"/>
      <c r="ES1392" s="64"/>
      <c r="ET1392" s="64"/>
      <c r="EU1392" s="64"/>
      <c r="EV1392" s="65"/>
    </row>
    <row r="1393" spans="1:152" s="29" customFormat="1" ht="15.75" customHeight="1" x14ac:dyDescent="0.2">
      <c r="A1393" s="60">
        <f>$A$108</f>
        <v>45573</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6350.1799999999994</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6350.23</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6350.2699999999995</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6350.28</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6350.23</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6350.11</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6349.49</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6398.99</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6349.07</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6383.9</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6429.76</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6432.53</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6398.76</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6382.87</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6406.1299999999992</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6424.04</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6418.94</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6435.17</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6490.4</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6517.76</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6458.73</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6348.2099999999991</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6348.4599999999991</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6401.61</v>
      </c>
      <c r="ER1393" s="64"/>
      <c r="ES1393" s="64"/>
      <c r="ET1393" s="64"/>
      <c r="EU1393" s="64"/>
      <c r="EV1393" s="65"/>
    </row>
    <row r="1394" spans="1:152" s="29" customFormat="1" ht="15.75" customHeight="1" x14ac:dyDescent="0.2">
      <c r="A1394" s="60">
        <f>$A$109</f>
        <v>45574</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6358.5</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6350.12</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6350.16</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6350.16</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6350.1399999999994</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6352.79</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6349.07</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6454.3499999999995</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6349.09</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6416.26</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6438.49</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6436.49</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6413.42</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6414.45</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6421.73</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6416.7699999999995</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6385.44</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6392.49</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6502.23</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6548.78</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6517.58</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6421.7199999999993</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6347.1299999999992</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6487.28</v>
      </c>
      <c r="ER1394" s="64"/>
      <c r="ES1394" s="64"/>
      <c r="ET1394" s="64"/>
      <c r="EU1394" s="64"/>
      <c r="EV1394" s="65"/>
    </row>
    <row r="1395" spans="1:152" s="29" customFormat="1" ht="15.75" customHeight="1" x14ac:dyDescent="0.2">
      <c r="A1395" s="60">
        <f>$A$110</f>
        <v>45575</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6378.1399999999994</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6352.03</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6350.08</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6350.07</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6350.01</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6362.29</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6349.08</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6481.67</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6348.6299999999992</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6465.7</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6520.1299999999992</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6511.53</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6465.98</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6481.19</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6469.41</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6434.3799999999992</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6395.95</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6396.48</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6650.7</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6769.12</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6592.09</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6457.8099999999995</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6347.74</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6508.2</v>
      </c>
      <c r="ER1395" s="64"/>
      <c r="ES1395" s="64"/>
      <c r="ET1395" s="64"/>
      <c r="EU1395" s="64"/>
      <c r="EV1395" s="65"/>
    </row>
    <row r="1396" spans="1:152" s="29" customFormat="1" ht="15.75" customHeight="1" x14ac:dyDescent="0.2">
      <c r="A1396" s="60">
        <f>$A$111</f>
        <v>45576</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6375.1299999999992</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6354.92</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6350.15</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6350.1399999999994</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6350.0999999999995</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6365</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6358.07</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6515.84</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6349.23</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6452.7999999999993</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6476.65</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6463.33</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6426.51</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6407.8499999999995</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6427.11</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6434.61</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6415.7199999999993</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6413.0199999999995</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6520.9599999999991</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6586.2099999999991</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6536.5199999999995</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6447.8799999999992</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6347.44</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6482.74</v>
      </c>
      <c r="ER1396" s="64"/>
      <c r="ES1396" s="64"/>
      <c r="ET1396" s="64"/>
      <c r="EU1396" s="64"/>
      <c r="EV1396" s="65"/>
    </row>
    <row r="1397" spans="1:152" s="29" customFormat="1" ht="15.75" customHeight="1" x14ac:dyDescent="0.2">
      <c r="A1397" s="60">
        <f>$A$112</f>
        <v>45577</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6372.53</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6349.36</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6349.54</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6349.5599999999995</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6349.5599999999995</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6349.37</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6348.44</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6347.79</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6348.62</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6348.7199999999993</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6373.32</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6379.8099999999995</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6373.07</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6365.67</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6373.3499999999995</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6360.19</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6348.69</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6356.76</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6472.6799999999994</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6507.15</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6467.94</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6386.62</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6345.6399999999994</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6406.8799999999992</v>
      </c>
      <c r="ER1397" s="64"/>
      <c r="ES1397" s="64"/>
      <c r="ET1397" s="64"/>
      <c r="EU1397" s="64"/>
      <c r="EV1397" s="65"/>
    </row>
    <row r="1398" spans="1:152" s="29" customFormat="1" ht="15.75" customHeight="1" x14ac:dyDescent="0.2">
      <c r="A1398" s="60">
        <f>$A$113</f>
        <v>45578</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6355.28</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6347.11</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6349.5599999999995</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6350.8099999999995</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6350.8099999999995</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6348.32</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6349.3799999999992</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6349.0599999999995</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6349.32</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6348.8899999999994</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6348.91</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6348.8799999999992</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6348.9299999999994</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6348.99</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6349.0599999999995</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6349.0999999999995</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6349.08</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6348.9599999999991</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6464.5199999999995</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6518.91</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6489.54</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6384.2199999999993</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6347.4</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6406.37</v>
      </c>
      <c r="ER1398" s="64"/>
      <c r="ES1398" s="64"/>
      <c r="ET1398" s="64"/>
      <c r="EU1398" s="64"/>
      <c r="EV1398" s="65"/>
    </row>
    <row r="1399" spans="1:152" s="29" customFormat="1" ht="15.75" customHeight="1" x14ac:dyDescent="0.2">
      <c r="A1399" s="60">
        <f>$A$114</f>
        <v>45579</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6356.99</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6352.7999999999993</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6350.5199999999995</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6350.67</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6351.0499999999993</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6370.45</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6374.3499999999995</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6528.17</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6348.94</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6436.5599999999995</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6454.6399999999994</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6464.41</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6434.24</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6428.57</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6428.78</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6429.3099999999995</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6417.65</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6427.91</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6521.32</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6574.24</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6515.19</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6423</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6347.25</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6452.74</v>
      </c>
      <c r="ER1399" s="64"/>
      <c r="ES1399" s="64"/>
      <c r="ET1399" s="64"/>
      <c r="EU1399" s="64"/>
      <c r="EV1399" s="65"/>
    </row>
    <row r="1400" spans="1:152" s="29" customFormat="1" ht="15.75" customHeight="1" x14ac:dyDescent="0.2">
      <c r="A1400" s="60">
        <f>$A$115</f>
        <v>45580</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6368.98</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6356.73</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6352.73</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6350.76</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6351.8799999999992</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6374.1299999999992</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6378</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6521.62</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6348.95</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6431.53</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6450.8099999999995</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6462.3499999999995</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6430.91</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6425.3799999999992</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6425.5499999999993</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6425.8499999999995</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6412.0999999999995</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6422.82</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6513.2199999999993</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6563.91</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6511.3499999999995</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6415.32</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6347.08</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6464.0499999999993</v>
      </c>
      <c r="ER1400" s="64"/>
      <c r="ES1400" s="64"/>
      <c r="ET1400" s="64"/>
      <c r="EU1400" s="64"/>
      <c r="EV1400" s="65"/>
    </row>
    <row r="1401" spans="1:152" s="29" customFormat="1" ht="15.75" customHeight="1" x14ac:dyDescent="0.2">
      <c r="A1401" s="60">
        <f>$A$116</f>
        <v>45581</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6368.99</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6355.94</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6350.92</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6349.94</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6349.9299999999994</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6372.9299999999994</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6393.49</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6530.07</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6355.32</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6463.11</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6498.8499999999995</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6493.2099999999991</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6447.3899999999994</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6446.8899999999994</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6460.2</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6455.49</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6445.01</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6495.5599999999995</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6543.87</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6604.74</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6531.98</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6426.16</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6347.8099999999995</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6448.86</v>
      </c>
      <c r="ER1401" s="64"/>
      <c r="ES1401" s="64"/>
      <c r="ET1401" s="64"/>
      <c r="EU1401" s="64"/>
      <c r="EV1401" s="65"/>
    </row>
    <row r="1402" spans="1:152" s="29" customFormat="1" ht="15.75" customHeight="1" x14ac:dyDescent="0.2">
      <c r="A1402" s="60">
        <f>$A$117</f>
        <v>45582</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6362.9299999999994</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6354.86</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6350.73</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6350.07</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6350.0599999999995</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6370.0999999999995</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6376.0199999999995</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6487</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6360.33</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6451.84</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6481</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6474.28</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6433.83</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6435.45</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6446.34</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6440.25</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6436.75</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6495.9699999999993</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6536.61</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6592.9299999999994</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6518.41</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6424.7999999999993</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6348.24</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6436.98</v>
      </c>
      <c r="ER1402" s="64"/>
      <c r="ES1402" s="64"/>
      <c r="ET1402" s="64"/>
      <c r="EU1402" s="64"/>
      <c r="EV1402" s="65"/>
    </row>
    <row r="1403" spans="1:152" s="29" customFormat="1" ht="15.75" customHeight="1" x14ac:dyDescent="0.2">
      <c r="A1403" s="60">
        <f>$A$118</f>
        <v>45583</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6366.4699999999993</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6356.66</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6351.4599999999991</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6351.3799999999992</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6351.61</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6368.84</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6391.7</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6528.45</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6431.8499999999995</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6537.08</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6561.9599999999991</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6545.62</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6513.87</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6505.7999999999993</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6504.54</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6511.1299999999992</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6528.17</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6555.79</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6584.29</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6639.3899999999994</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6600.19</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6524.36</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6379.66</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6484.79</v>
      </c>
      <c r="ER1403" s="64"/>
      <c r="ES1403" s="64"/>
      <c r="ET1403" s="64"/>
      <c r="EU1403" s="64"/>
      <c r="EV1403" s="65"/>
    </row>
    <row r="1404" spans="1:152" s="29" customFormat="1" ht="15.75" customHeight="1" x14ac:dyDescent="0.2">
      <c r="A1404" s="60">
        <f>$A$119</f>
        <v>45584</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6409.7199999999993</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6370.32</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6358.11</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6355.78</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6357.57</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6380</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6356.3499999999995</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6432.84</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6349.42</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6414.5599999999995</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6466.82</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6472.17</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6461.11</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6450.1399999999994</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6455.92</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6450.15</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6456.0599999999995</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6500.8099999999995</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6555.0999999999995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6602.5499999999993</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6552.4699999999993</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6472.6299999999992</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6348.75</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6500.16</v>
      </c>
      <c r="ER1404" s="64"/>
      <c r="ES1404" s="64"/>
      <c r="ET1404" s="64"/>
      <c r="EU1404" s="64"/>
      <c r="EV1404" s="65"/>
    </row>
    <row r="1405" spans="1:152" s="29" customFormat="1" ht="15.75" customHeight="1" x14ac:dyDescent="0.2">
      <c r="A1405" s="60">
        <f>$A$120</f>
        <v>45585</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6414.5199999999995</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6379.9</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6365.1799999999994</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6357.94</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6359.57</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6380.66</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6349.42</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6385.8099999999995</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6349.4599999999991</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6349.5599999999995</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6384.5999999999995</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6414.9599999999991</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6419.86</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6425.7099999999991</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6431.54</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6449.6299999999992</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6473.15</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6529.0599999999995</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6569.2999999999993</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6634.8099999999995</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6572.95</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6507.4299999999994</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6348.7199999999993</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6548.9</v>
      </c>
      <c r="ER1405" s="64"/>
      <c r="ES1405" s="64"/>
      <c r="ET1405" s="64"/>
      <c r="EU1405" s="64"/>
      <c r="EV1405" s="65"/>
    </row>
    <row r="1406" spans="1:152" s="29" customFormat="1" ht="15.75" customHeight="1" x14ac:dyDescent="0.2">
      <c r="A1406" s="60">
        <f>$A$121</f>
        <v>45586</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6386.58</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6363.19</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6358.07</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6357.26</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6359.3899999999994</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6393.24</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6444.3099999999995</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6587.75</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6420.67</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6522.3899999999994</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6559.5999999999995</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6566.9699999999993</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6528.53</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6526.92</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6521.04</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6519.74</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6527.65</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6583.15</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6636.74</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6688.48</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6625.29</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6533.59</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6384.7099999999991</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6539.45</v>
      </c>
      <c r="ER1406" s="64"/>
      <c r="ES1406" s="64"/>
      <c r="ET1406" s="64"/>
      <c r="EU1406" s="64"/>
      <c r="EV1406" s="65"/>
    </row>
    <row r="1407" spans="1:152" s="29" customFormat="1" ht="15.75" customHeight="1" x14ac:dyDescent="0.2">
      <c r="A1407" s="60">
        <f>$A$122</f>
        <v>45587</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6392.28</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6362.8799999999992</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6357.75</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6355.5</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6358.75</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6396.8799999999992</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6462.45</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6586.6799999999994</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6412.7</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6525.84</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6570.03</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6576.78</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6541.87</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6533.98</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6531.1799999999994</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6533.33</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6502.6399999999994</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6542.61</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6586.2999999999993</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6653.74</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6617.7699999999995</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6616.59</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6363.9599999999991</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6566.5499999999993</v>
      </c>
      <c r="ER1407" s="64"/>
      <c r="ES1407" s="64"/>
      <c r="ET1407" s="64"/>
      <c r="EU1407" s="64"/>
      <c r="EV1407" s="65"/>
    </row>
    <row r="1408" spans="1:152" s="29" customFormat="1" ht="15.75" customHeight="1" x14ac:dyDescent="0.2">
      <c r="A1408" s="60">
        <f>$A$123</f>
        <v>45588</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6416.09</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6380.34</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6368.99</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6366.48</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6367.0599999999995</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6401.1299999999992</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6475.7699999999995</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6600.2099999999991</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6449.9299999999994</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6548.15</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6583.76</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6573.6299999999992</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6548.28</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6548.87</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6562.26</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6539.61</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6550.1299999999992</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6585.67</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6593.6299999999992</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6640.1299999999992</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6583.2999999999993</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6469.4</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6348.61</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6503.1299999999992</v>
      </c>
      <c r="ER1408" s="64"/>
      <c r="ES1408" s="64"/>
      <c r="ET1408" s="64"/>
      <c r="EU1408" s="64"/>
      <c r="EV1408" s="65"/>
    </row>
    <row r="1409" spans="1:152" s="29" customFormat="1" ht="15.75" customHeight="1" x14ac:dyDescent="0.2">
      <c r="A1409" s="60">
        <f>$A$124</f>
        <v>45589</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6402.44</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6375.0599999999995</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6366.1799999999994</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6362.95</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6366.7099999999991</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6396.24</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6460.32</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6586.58</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6454.2699999999995</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6555.15</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6584.8899999999994</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6574.4599999999991</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6549.82</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6555.25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6571.4</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6546.07</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6589.45</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6627.54</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6651.57</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6753.8799999999992</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6663.7699999999995</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6515.79</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6373.34</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6576.79</v>
      </c>
      <c r="ER1409" s="64"/>
      <c r="ES1409" s="64"/>
      <c r="ET1409" s="64"/>
      <c r="EU1409" s="64"/>
      <c r="EV1409" s="65"/>
    </row>
    <row r="1410" spans="1:152" s="29" customFormat="1" ht="15.75" customHeight="1" x14ac:dyDescent="0.2">
      <c r="A1410" s="60">
        <f>$A$125</f>
        <v>45590</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6395.5</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6371.29</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6366.04</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6363.3899999999994</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6366.7199999999993</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6387.45</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6432.4299999999994</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6521.9599999999991</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6362.69</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6516.24</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6551.44</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6539.19</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6512.23</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6515.37</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6531.51</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6505.26</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6540.3499999999995</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6571.34</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6587.82</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6632.04</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6573.2199999999993</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6442.99</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6347.95</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6485</v>
      </c>
      <c r="ER1410" s="64"/>
      <c r="ES1410" s="64"/>
      <c r="ET1410" s="64"/>
      <c r="EU1410" s="64"/>
      <c r="EV1410" s="65"/>
    </row>
    <row r="1411" spans="1:152" s="29" customFormat="1" ht="15.75" customHeight="1" x14ac:dyDescent="0.2">
      <c r="A1411" s="60">
        <f>$A$126</f>
        <v>45591</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6425.87</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6390.1399999999994</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6370.67</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6365.98</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6369.95</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6383.69</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6411.09</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6475.1799999999994</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6348.59</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6432.2999999999993</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6476.62</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6479.84</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6469.0499999999993</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6463.3499999999995</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6469.0599999999995</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6462.7999999999993</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6479.57</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6556.19</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6618.8099999999995</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6870.8899999999994</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6692.75</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6513.4699999999993</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6347.6399999999994</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6550.6299999999992</v>
      </c>
      <c r="ER1411" s="64"/>
      <c r="ES1411" s="64"/>
      <c r="ET1411" s="64"/>
      <c r="EU1411" s="64"/>
      <c r="EV1411" s="65"/>
    </row>
    <row r="1412" spans="1:152" s="29" customFormat="1" ht="15.75" customHeight="1" x14ac:dyDescent="0.2">
      <c r="A1412" s="60">
        <f>$A$127</f>
        <v>45592</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6453.65</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6406.16</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6381.7699999999995</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6370.2199999999993</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6370.59</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6393.6399999999994</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6369.15</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6404.8099999999995</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6347.99</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6356.36</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6421.57</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6453.5999999999995</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6459.09</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6466.7</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6473.1799999999994</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6492.98</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6532.2999999999993</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6589.7999999999993</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6636.34</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6719.4299999999994</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6668.94</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6580.5599999999995</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6398.51</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6550.0599999999995</v>
      </c>
      <c r="ER1412" s="64"/>
      <c r="ES1412" s="64"/>
      <c r="ET1412" s="64"/>
      <c r="EU1412" s="64"/>
      <c r="EV1412" s="65"/>
    </row>
    <row r="1413" spans="1:152" s="29" customFormat="1" ht="15.75" customHeight="1" x14ac:dyDescent="0.2">
      <c r="A1413" s="60">
        <f>$A$128</f>
        <v>45593</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6422.79</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6388.7099999999991</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6374.23</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6368.51</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6364.8899999999994</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6407.95</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6512.3099999999995</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6650.67</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6487.8799999999992</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6562.6299999999992</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6596.07</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6587.0999999999995</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6561.82</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6592.41</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6576.66</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6549.87</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6576.45</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6609.28</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6623.4299999999994</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6675.41</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6629.84</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6526.2199999999993</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6419.4699999999993</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6575.1399999999994</v>
      </c>
      <c r="ER1413" s="64"/>
      <c r="ES1413" s="64"/>
      <c r="ET1413" s="64"/>
      <c r="EU1413" s="64"/>
      <c r="EV1413" s="65"/>
    </row>
    <row r="1414" spans="1:152" s="29" customFormat="1" ht="15.75" customHeight="1" x14ac:dyDescent="0.2">
      <c r="A1414" s="60">
        <f>$A$129</f>
        <v>45594</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6443.44</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6384.49</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6375.62</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6380.4299999999994</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6383.8499999999995</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6422.5599999999995</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6508.65</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6614.7999999999993</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6473.73</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6578.6399999999994</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6624.0499999999993</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6607.3799999999992</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6581.3799999999992</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6580.8899999999994</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6595.9599999999991</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6559.9</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6593.26</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6622.76</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6642.61</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6701.2099999999991</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6654.11</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6532.61</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6390.87</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6588.0199999999995</v>
      </c>
      <c r="ER1414" s="64"/>
      <c r="ES1414" s="64"/>
      <c r="ET1414" s="64"/>
      <c r="EU1414" s="64"/>
      <c r="EV1414" s="65"/>
    </row>
    <row r="1415" spans="1:152" s="29" customFormat="1" ht="15.75" customHeight="1" x14ac:dyDescent="0.2">
      <c r="A1415" s="60">
        <f>$A$130</f>
        <v>45595</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6398.0599999999995</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6376.09</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6366.24</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6375.48</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6378.8899999999994</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6405.75</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6479.51</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6621.23</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6467.73</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6579.4599999999991</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6617.09</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6604.7199999999993</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6586.45</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6581.0499999999993</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6588.4699999999993</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6550.3799999999992</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6578.2099999999991</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6616.98</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6637.3099999999995</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6713.76</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6654.8799999999992</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6529.61</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6392.86</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6585.01</v>
      </c>
      <c r="ER1415" s="64"/>
      <c r="ES1415" s="64"/>
      <c r="ET1415" s="64"/>
      <c r="EU1415" s="64"/>
      <c r="EV1415" s="65"/>
    </row>
    <row r="1416" spans="1:152" s="29" customFormat="1" ht="15.75" customHeight="1" x14ac:dyDescent="0.2">
      <c r="A1416" s="60">
        <f>$A$131</f>
        <v>45596</v>
      </c>
      <c r="B1416" s="61"/>
      <c r="C1416" s="61"/>
      <c r="D1416" s="61"/>
      <c r="E1416" s="61"/>
      <c r="F1416" s="61"/>
      <c r="G1416" s="61"/>
      <c r="H1416" s="62"/>
      <c r="I1416" s="63">
        <f>IF($A1416="-","-",ROUND(VLOOKUP($A1416+ROUND(LEFT(I$1385,1)/24,5),'[1]ОАО "АТС"'!$A$57:$F$800,3,FALSE)+HLOOKUP($DL$1383,'[1]Сбытовая надбавка'!$F$5:$H$6,2,FALSE),2)+'[1]Иные услуги'!$C$6+HLOOKUP($DR$1382,'[1]Услуги по передаче'!$G$5:$J$7,2,FALSE))</f>
        <v>6395.45</v>
      </c>
      <c r="J1416" s="64"/>
      <c r="K1416" s="64"/>
      <c r="L1416" s="64"/>
      <c r="M1416" s="64"/>
      <c r="N1416" s="65"/>
      <c r="O1416" s="63">
        <f>IF($A1416="-","-",ROUND(VLOOKUP($A1416+ROUND(LEFT(O$1385,1)/24,5),'[1]ОАО "АТС"'!$A$57:$F$800,3,FALSE)+HLOOKUP($DL$1383,'[1]Сбытовая надбавка'!$F$5:$H$6,2,FALSE),2)+'[1]Иные услуги'!$C$6+HLOOKUP($DR$1382,'[1]Услуги по передаче'!$G$5:$J$7,2,FALSE))</f>
        <v>6369.5</v>
      </c>
      <c r="P1416" s="64"/>
      <c r="Q1416" s="64"/>
      <c r="R1416" s="64"/>
      <c r="S1416" s="64"/>
      <c r="T1416" s="65"/>
      <c r="U1416" s="63">
        <f>IF($A1416="-","-",ROUND(VLOOKUP($A1416+ROUND(LEFT(U$1385,1)/24,5),'[1]ОАО "АТС"'!$A$57:$F$800,3,FALSE)+HLOOKUP($DL$1383,'[1]Сбытовая надбавка'!$F$5:$H$6,2,FALSE),2)+'[1]Иные услуги'!$C$6+HLOOKUP($DR$1382,'[1]Услуги по передаче'!$G$5:$J$7,2,FALSE))</f>
        <v>6363.9</v>
      </c>
      <c r="V1416" s="64"/>
      <c r="W1416" s="64"/>
      <c r="X1416" s="64"/>
      <c r="Y1416" s="64"/>
      <c r="Z1416" s="65"/>
      <c r="AA1416" s="63">
        <f>IF($A1416="-","-",ROUND(VLOOKUP($A1416+ROUND(LEFT(AA$1385,1)/24,5),'[1]ОАО "АТС"'!$A$57:$F$800,3,FALSE)+HLOOKUP($DL$1383,'[1]Сбытовая надбавка'!$F$5:$H$6,2,FALSE),2)+'[1]Иные услуги'!$C$6+HLOOKUP($DR$1382,'[1]Услуги по передаче'!$G$5:$J$7,2,FALSE))</f>
        <v>6361.44</v>
      </c>
      <c r="AB1416" s="64"/>
      <c r="AC1416" s="64"/>
      <c r="AD1416" s="64"/>
      <c r="AE1416" s="64"/>
      <c r="AF1416" s="65"/>
      <c r="AG1416" s="63">
        <f>IF($A1416="-","-",ROUND(VLOOKUP($A1416+ROUND(LEFT(AG$1385,1)/24,5),'[1]ОАО "АТС"'!$A$57:$F$800,3,FALSE)+HLOOKUP($DL$1383,'[1]Сбытовая надбавка'!$F$5:$H$6,2,FALSE),2)+'[1]Иные услуги'!$C$6+HLOOKUP($DR$1382,'[1]Услуги по передаче'!$G$5:$J$7,2,FALSE))</f>
        <v>6361.9299999999994</v>
      </c>
      <c r="AH1416" s="64"/>
      <c r="AI1416" s="64"/>
      <c r="AJ1416" s="64"/>
      <c r="AK1416" s="64"/>
      <c r="AL1416" s="65"/>
      <c r="AM1416" s="63">
        <f>IF($A1416="-","-",ROUND(VLOOKUP($A1416+ROUND(LEFT(AM$1385,1)/24,5),'[1]ОАО "АТС"'!$A$57:$F$800,3,FALSE)+HLOOKUP($DL$1383,'[1]Сбытовая надбавка'!$F$5:$H$6,2,FALSE),2)+'[1]Иные услуги'!$C$6+HLOOKUP($DR$1382,'[1]Услуги по передаче'!$G$5:$J$7,2,FALSE))</f>
        <v>6394.4299999999994</v>
      </c>
      <c r="AN1416" s="64"/>
      <c r="AO1416" s="64"/>
      <c r="AP1416" s="64"/>
      <c r="AQ1416" s="64"/>
      <c r="AR1416" s="65"/>
      <c r="AS1416" s="63">
        <f>IF($A1416="-","-",ROUND(VLOOKUP($A1416+ROUND(LEFT(AS$1385,1)/24,5),'[1]ОАО "АТС"'!$A$57:$F$800,3,FALSE)+HLOOKUP($DL$1383,'[1]Сбытовая надбавка'!$F$5:$H$6,2,FALSE),2)+'[1]Иные услуги'!$C$6+HLOOKUP($DR$1382,'[1]Услуги по передаче'!$G$5:$J$7,2,FALSE))</f>
        <v>6462.4299999999994</v>
      </c>
      <c r="AT1416" s="64"/>
      <c r="AU1416" s="64"/>
      <c r="AV1416" s="64"/>
      <c r="AW1416" s="64"/>
      <c r="AX1416" s="65"/>
      <c r="AY1416" s="63">
        <f>IF($A1416="-","-",ROUND(VLOOKUP($A1416+ROUND(LEFT(AY$1385,1)/24,5),'[1]ОАО "АТС"'!$A$57:$F$800,3,FALSE)+HLOOKUP($DL$1383,'[1]Сбытовая надбавка'!$F$5:$H$6,2,FALSE),2)+'[1]Иные услуги'!$C$6+HLOOKUP($DR$1382,'[1]Услуги по передаче'!$G$5:$J$7,2,FALSE))</f>
        <v>6618.58</v>
      </c>
      <c r="AZ1416" s="64"/>
      <c r="BA1416" s="64"/>
      <c r="BB1416" s="64"/>
      <c r="BC1416" s="64"/>
      <c r="BD1416" s="65"/>
      <c r="BE1416" s="63">
        <f>IF($A1416="-","-",ROUND(VLOOKUP($A1416+ROUND(LEFT(BE$1385,1)/24,5),'[1]ОАО "АТС"'!$A$57:$F$800,3,FALSE)+HLOOKUP($DL$1383,'[1]Сбытовая надбавка'!$F$5:$H$6,2,FALSE),2)+'[1]Иные услуги'!$C$6+HLOOKUP($DR$1382,'[1]Услуги по передаче'!$G$5:$J$7,2,FALSE))</f>
        <v>6464.94</v>
      </c>
      <c r="BF1416" s="64"/>
      <c r="BG1416" s="64"/>
      <c r="BH1416" s="64"/>
      <c r="BI1416" s="64"/>
      <c r="BJ1416" s="65"/>
      <c r="BK1416" s="63">
        <f>IF($A1416="-","-",ROUND(VLOOKUP($A1416+ROUND(LEFT(BK$1385,1)/24,5),'[1]ОАО "АТС"'!$A$57:$F$800,3,FALSE)+HLOOKUP($DL$1383,'[1]Сбытовая надбавка'!$F$5:$H$6,2,FALSE),2)+'[1]Иные услуги'!$C$6+HLOOKUP($DR$1382,'[1]Услуги по передаче'!$G$5:$J$7,2,FALSE))</f>
        <v>6565.3499999999995</v>
      </c>
      <c r="BL1416" s="64"/>
      <c r="BM1416" s="64"/>
      <c r="BN1416" s="64"/>
      <c r="BO1416" s="64"/>
      <c r="BP1416" s="65"/>
      <c r="BQ1416" s="63">
        <f>IF($A1416="-","-",ROUND(VLOOKUP($A1416+ROUND(LEFT(BQ$1385,2)/24,5),'[1]ОАО "АТС"'!$A$57:$F$800,3,FALSE)+HLOOKUP($DL$1383,'[1]Сбытовая надбавка'!$F$5:$H$6,2,FALSE),2)+'[1]Иные услуги'!$C$6+HLOOKUP($DR$1382,'[1]Услуги по передаче'!$G$5:$J$7,2,FALSE))</f>
        <v>6578.79</v>
      </c>
      <c r="BR1416" s="64"/>
      <c r="BS1416" s="64"/>
      <c r="BT1416" s="64"/>
      <c r="BU1416" s="64"/>
      <c r="BV1416" s="65"/>
      <c r="BW1416" s="63">
        <f>IF($A1416="-","-",ROUND(VLOOKUP($A1416+ROUND(LEFT(BW$1385,2)/24,5),'[1]ОАО "АТС"'!$A$57:$F$800,3,FALSE)+HLOOKUP($DL$1383,'[1]Сбытовая надбавка'!$F$5:$H$6,2,FALSE),2)+'[1]Иные услуги'!$C$6+HLOOKUP($DR$1382,'[1]Услуги по передаче'!$G$5:$J$7,2,FALSE))</f>
        <v>6574.07</v>
      </c>
      <c r="BX1416" s="64"/>
      <c r="BY1416" s="64"/>
      <c r="BZ1416" s="64"/>
      <c r="CA1416" s="64"/>
      <c r="CB1416" s="65"/>
      <c r="CC1416" s="63">
        <f>IF($A1416="-","-",ROUND(VLOOKUP($A1416+ROUND(LEFT(CC$1385,2)/24,5),'[1]ОАО "АТС"'!$A$57:$F$800,3,FALSE)+HLOOKUP($DL$1383,'[1]Сбытовая надбавка'!$F$5:$H$6,2,FALSE),2)+'[1]Иные услуги'!$C$6+HLOOKUP($DR$1382,'[1]Услуги по передаче'!$G$5:$J$7,2,FALSE))</f>
        <v>6545.9599999999991</v>
      </c>
      <c r="CD1416" s="64"/>
      <c r="CE1416" s="64"/>
      <c r="CF1416" s="64"/>
      <c r="CG1416" s="64"/>
      <c r="CH1416" s="65"/>
      <c r="CI1416" s="63">
        <f>IF($A1416="-","-",ROUND(VLOOKUP($A1416+ROUND(LEFT(CI$1385,2)/24,5),'[1]ОАО "АТС"'!$A$57:$F$800,3,FALSE)+HLOOKUP($DL$1383,'[1]Сбытовая надбавка'!$F$5:$H$6,2,FALSE),2)+'[1]Иные услуги'!$C$6+HLOOKUP($DR$1382,'[1]Услуги по передаче'!$G$5:$J$7,2,FALSE))</f>
        <v>6551.5599999999995</v>
      </c>
      <c r="CJ1416" s="64"/>
      <c r="CK1416" s="64"/>
      <c r="CL1416" s="64"/>
      <c r="CM1416" s="64"/>
      <c r="CN1416" s="65"/>
      <c r="CO1416" s="63">
        <f>IF($A1416="-","-",ROUND(VLOOKUP($A1416+ROUND(LEFT(CO$1385,2)/24,5),'[1]ОАО "АТС"'!$A$57:$F$800,3,FALSE)+HLOOKUP($DL$1383,'[1]Сбытовая надбавка'!$F$5:$H$6,2,FALSE),2)+'[1]Иные услуги'!$C$6+HLOOKUP($DR$1382,'[1]Услуги по передаче'!$G$5:$J$7,2,FALSE))</f>
        <v>6559.34</v>
      </c>
      <c r="CP1416" s="64"/>
      <c r="CQ1416" s="64"/>
      <c r="CR1416" s="64"/>
      <c r="CS1416" s="64"/>
      <c r="CT1416" s="65"/>
      <c r="CU1416" s="63">
        <f>IF($A1416="-","-",ROUND(VLOOKUP($A1416+ROUND(LEFT(CU$1385,2)/24,5),'[1]ОАО "АТС"'!$A$57:$F$800,3,FALSE)+HLOOKUP($DL$1383,'[1]Сбытовая надбавка'!$F$5:$H$6,2,FALSE),2)+'[1]Иные услуги'!$C$6+HLOOKUP($DR$1382,'[1]Услуги по передаче'!$G$5:$J$7,2,FALSE))</f>
        <v>6536.26</v>
      </c>
      <c r="CV1416" s="64"/>
      <c r="CW1416" s="64"/>
      <c r="CX1416" s="64"/>
      <c r="CY1416" s="64"/>
      <c r="CZ1416" s="65"/>
      <c r="DA1416" s="63">
        <f>IF($A1416="-","-",ROUND(VLOOKUP($A1416+ROUND(LEFT(DA$1385,2)/24,5),'[1]ОАО "АТС"'!$A$57:$F$800,3,FALSE)+HLOOKUP($DL$1383,'[1]Сбытовая надбавка'!$F$5:$H$6,2,FALSE),2)+'[1]Иные услуги'!$C$6+HLOOKUP($DR$1382,'[1]Услуги по передаче'!$G$5:$J$7,2,FALSE))</f>
        <v>6560.59</v>
      </c>
      <c r="DB1416" s="64"/>
      <c r="DC1416" s="64"/>
      <c r="DD1416" s="64"/>
      <c r="DE1416" s="64"/>
      <c r="DF1416" s="65"/>
      <c r="DG1416" s="63">
        <f>IF($A1416="-","-",ROUND(VLOOKUP($A1416+ROUND(LEFT(DG$1385,2)/24,5),'[1]ОАО "АТС"'!$A$57:$F$800,3,FALSE)+HLOOKUP($DL$1383,'[1]Сбытовая надбавка'!$F$5:$H$6,2,FALSE),2)+'[1]Иные услуги'!$C$6+HLOOKUP($DR$1382,'[1]Услуги по передаче'!$G$5:$J$7,2,FALSE))</f>
        <v>6599.7199999999993</v>
      </c>
      <c r="DH1416" s="64"/>
      <c r="DI1416" s="64"/>
      <c r="DJ1416" s="64"/>
      <c r="DK1416" s="64"/>
      <c r="DL1416" s="65"/>
      <c r="DM1416" s="63">
        <f>IF($A1416="-","-",ROUND(VLOOKUP($A1416+ROUND(LEFT(DM$1385,2)/24,5),'[1]ОАО "АТС"'!$A$57:$F$800,3,FALSE)+HLOOKUP($DL$1383,'[1]Сбытовая надбавка'!$F$5:$H$6,2,FALSE),2)+'[1]Иные услуги'!$C$6+HLOOKUP($DR$1382,'[1]Услуги по передаче'!$G$5:$J$7,2,FALSE))</f>
        <v>6628.34</v>
      </c>
      <c r="DN1416" s="64"/>
      <c r="DO1416" s="64"/>
      <c r="DP1416" s="64"/>
      <c r="DQ1416" s="64"/>
      <c r="DR1416" s="65"/>
      <c r="DS1416" s="63">
        <f>IF($A1416="-","-",ROUND(VLOOKUP($A1416+ROUND(LEFT(DS$1385,2)/24,5),'[1]ОАО "АТС"'!$A$57:$F$800,3,FALSE)+HLOOKUP($DL$1383,'[1]Сбытовая надбавка'!$F$5:$H$6,2,FALSE),2)+'[1]Иные услуги'!$C$6+HLOOKUP($DR$1382,'[1]Услуги по передаче'!$G$5:$J$7,2,FALSE))</f>
        <v>6698.42</v>
      </c>
      <c r="DT1416" s="64"/>
      <c r="DU1416" s="64"/>
      <c r="DV1416" s="64"/>
      <c r="DW1416" s="64"/>
      <c r="DX1416" s="65"/>
      <c r="DY1416" s="63">
        <f>IF($A1416="-","-",ROUND(VLOOKUP($A1416+ROUND(LEFT(DY$1385,2)/24,5),'[1]ОАО "АТС"'!$A$57:$F$800,3,FALSE)+HLOOKUP($DL$1383,'[1]Сбытовая надбавка'!$F$5:$H$6,2,FALSE),2)+'[1]Иные услуги'!$C$6+HLOOKUP($DR$1382,'[1]Услуги по передаче'!$G$5:$J$7,2,FALSE))</f>
        <v>6647.65</v>
      </c>
      <c r="DZ1416" s="64"/>
      <c r="EA1416" s="64"/>
      <c r="EB1416" s="64"/>
      <c r="EC1416" s="64"/>
      <c r="ED1416" s="65"/>
      <c r="EE1416" s="63">
        <f>IF($A1416="-","-",ROUND(VLOOKUP($A1416+ROUND(LEFT(EE$1385,2)/24,5),'[1]ОАО "АТС"'!$A$57:$F$800,3,FALSE)+HLOOKUP($DL$1383,'[1]Сбытовая надбавка'!$F$5:$H$6,2,FALSE),2)+'[1]Иные услуги'!$C$6+HLOOKUP($DR$1382,'[1]Услуги по передаче'!$G$5:$J$7,2,FALSE))</f>
        <v>6534.17</v>
      </c>
      <c r="EF1416" s="64"/>
      <c r="EG1416" s="64"/>
      <c r="EH1416" s="64"/>
      <c r="EI1416" s="64"/>
      <c r="EJ1416" s="65"/>
      <c r="EK1416" s="63">
        <f>IF($A1416="-","-",ROUND(VLOOKUP($A1416+ROUND(LEFT(EK$1385,2)/24,5),'[1]ОАО "АТС"'!$A$57:$F$800,3,FALSE)+HLOOKUP($DL$1383,'[1]Сбытовая надбавка'!$F$5:$H$6,2,FALSE),2)+'[1]Иные услуги'!$C$6+HLOOKUP($DR$1382,'[1]Услуги по передаче'!$G$5:$J$7,2,FALSE))</f>
        <v>6404.51</v>
      </c>
      <c r="EL1416" s="64"/>
      <c r="EM1416" s="64"/>
      <c r="EN1416" s="64"/>
      <c r="EO1416" s="64"/>
      <c r="EP1416" s="65"/>
      <c r="EQ1416" s="63">
        <f>IF($A1416="-","-",ROUND(VLOOKUP($A1416+ROUND(LEFT(EQ$1385,2)/24,5),'[1]ОАО "АТС"'!$A$57:$F$800,3,FALSE)+HLOOKUP($DL$1383,'[1]Сбытовая надбавка'!$F$5:$H$6,2,FALSE),2)+'[1]Иные услуги'!$C$6+HLOOKUP($DR$1382,'[1]Услуги по передаче'!$G$5:$J$7,2,FALSE))</f>
        <v>6477.1799999999994</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45566</v>
      </c>
      <c r="B1420" s="61"/>
      <c r="C1420" s="61"/>
      <c r="D1420" s="61"/>
      <c r="E1420" s="61"/>
      <c r="F1420" s="61"/>
      <c r="G1420" s="61"/>
      <c r="H1420" s="62"/>
      <c r="I1420" s="63">
        <f>IF($A1420="-","-",ROUND(VLOOKUP($A1420+ROUND(LEFT(I$1419,1)/24,5),'[1]ОАО "АТС"'!$A$57:$F$800,4,FALSE),2))</f>
        <v>0</v>
      </c>
      <c r="J1420" s="64"/>
      <c r="K1420" s="64"/>
      <c r="L1420" s="64"/>
      <c r="M1420" s="64"/>
      <c r="N1420" s="65"/>
      <c r="O1420" s="63">
        <f>IF($A1420="-","-",ROUND(VLOOKUP($A1420+ROUND(LEFT(O$1419,1)/24,5),'[1]ОАО "АТС"'!$A$57:$F$800,4,FALSE),2))</f>
        <v>1234.24</v>
      </c>
      <c r="P1420" s="64"/>
      <c r="Q1420" s="64"/>
      <c r="R1420" s="64"/>
      <c r="S1420" s="64"/>
      <c r="T1420" s="65"/>
      <c r="U1420" s="63">
        <f>IF($A1420="-","-",ROUND(VLOOKUP($A1420+ROUND(LEFT(U$1419,1)/24,5),'[1]ОАО "АТС"'!$A$57:$F$800,4,FALSE),2))</f>
        <v>1216.21</v>
      </c>
      <c r="V1420" s="64"/>
      <c r="W1420" s="64"/>
      <c r="X1420" s="64"/>
      <c r="Y1420" s="64"/>
      <c r="Z1420" s="65"/>
      <c r="AA1420" s="63">
        <f>IF($A1420="-","-",ROUND(VLOOKUP($A1420+ROUND(LEFT(AA$1419,1)/24,5),'[1]ОАО "АТС"'!$A$57:$F$800,4,FALSE),2))</f>
        <v>1346.04</v>
      </c>
      <c r="AB1420" s="64"/>
      <c r="AC1420" s="64"/>
      <c r="AD1420" s="64"/>
      <c r="AE1420" s="64"/>
      <c r="AF1420" s="65"/>
      <c r="AG1420" s="63">
        <f>IF($A1420="-","-",ROUND(VLOOKUP($A1420+ROUND(LEFT(AG$1419,1)/24,5),'[1]ОАО "АТС"'!$A$57:$F$800,4,FALSE),2))</f>
        <v>1424.55</v>
      </c>
      <c r="AH1420" s="64"/>
      <c r="AI1420" s="64"/>
      <c r="AJ1420" s="64"/>
      <c r="AK1420" s="64"/>
      <c r="AL1420" s="65"/>
      <c r="AM1420" s="63">
        <f>IF($A1420="-","-",ROUND(VLOOKUP($A1420+ROUND(LEFT(AM$1419,1)/24,5),'[1]ОАО "АТС"'!$A$57:$F$800,4,FALSE),2))</f>
        <v>399.58</v>
      </c>
      <c r="AN1420" s="64"/>
      <c r="AO1420" s="64"/>
      <c r="AP1420" s="64"/>
      <c r="AQ1420" s="64"/>
      <c r="AR1420" s="65"/>
      <c r="AS1420" s="63">
        <f>IF($A1420="-","-",ROUND(VLOOKUP($A1420+ROUND(LEFT(AS$1419,1)/24,5),'[1]ОАО "АТС"'!$A$57:$F$800,4,FALSE),2))</f>
        <v>634.17999999999995</v>
      </c>
      <c r="AT1420" s="64"/>
      <c r="AU1420" s="64"/>
      <c r="AV1420" s="64"/>
      <c r="AW1420" s="64"/>
      <c r="AX1420" s="65"/>
      <c r="AY1420" s="63">
        <f>IF($A1420="-","-",ROUND(VLOOKUP($A1420+ROUND(LEFT(AY$1419,1)/24,5),'[1]ОАО "АТС"'!$A$57:$F$800,4,FALSE),2))</f>
        <v>554.95000000000005</v>
      </c>
      <c r="AZ1420" s="64"/>
      <c r="BA1420" s="64"/>
      <c r="BB1420" s="64"/>
      <c r="BC1420" s="64"/>
      <c r="BD1420" s="65"/>
      <c r="BE1420" s="63">
        <f>IF($A1420="-","-",ROUND(VLOOKUP($A1420+ROUND(LEFT(BE$1419,1)/24,5),'[1]ОАО "АТС"'!$A$57:$F$800,4,FALSE),2))</f>
        <v>109.04</v>
      </c>
      <c r="BF1420" s="64"/>
      <c r="BG1420" s="64"/>
      <c r="BH1420" s="64"/>
      <c r="BI1420" s="64"/>
      <c r="BJ1420" s="65"/>
      <c r="BK1420" s="63">
        <f>IF($A1420="-","-",ROUND(VLOOKUP($A1420+ROUND(LEFT(BK$1419,1)/24,5),'[1]ОАО "АТС"'!$A$57:$F$800,4,FALSE),2))</f>
        <v>97.88</v>
      </c>
      <c r="BL1420" s="64"/>
      <c r="BM1420" s="64"/>
      <c r="BN1420" s="64"/>
      <c r="BO1420" s="64"/>
      <c r="BP1420" s="65"/>
      <c r="BQ1420" s="63">
        <f>IF($A1420="-","-",ROUND(VLOOKUP($A1420+ROUND(LEFT(BQ$1419,2)/24,5),'[1]ОАО "АТС"'!$A$57:$F$800,4,FALSE),2))</f>
        <v>45.95</v>
      </c>
      <c r="BR1420" s="64"/>
      <c r="BS1420" s="64"/>
      <c r="BT1420" s="64"/>
      <c r="BU1420" s="64"/>
      <c r="BV1420" s="65"/>
      <c r="BW1420" s="63">
        <f>IF($A1420="-","-",ROUND(VLOOKUP($A1420+ROUND(LEFT(BW$1419,2)/24,5),'[1]ОАО "АТС"'!$A$57:$F$800,4,FALSE),2))</f>
        <v>0</v>
      </c>
      <c r="BX1420" s="64"/>
      <c r="BY1420" s="64"/>
      <c r="BZ1420" s="64"/>
      <c r="CA1420" s="64"/>
      <c r="CB1420" s="65"/>
      <c r="CC1420" s="63">
        <f>IF($A1420="-","-",ROUND(VLOOKUP($A1420+ROUND(LEFT(CC$1419,2)/24,5),'[1]ОАО "АТС"'!$A$57:$F$800,4,FALSE),2))</f>
        <v>20.75</v>
      </c>
      <c r="CD1420" s="64"/>
      <c r="CE1420" s="64"/>
      <c r="CF1420" s="64"/>
      <c r="CG1420" s="64"/>
      <c r="CH1420" s="65"/>
      <c r="CI1420" s="63">
        <f>IF($A1420="-","-",ROUND(VLOOKUP($A1420+ROUND(LEFT(CI$1419,2)/24,5),'[1]ОАО "АТС"'!$A$57:$F$800,4,FALSE),2))</f>
        <v>5.2</v>
      </c>
      <c r="CJ1420" s="64"/>
      <c r="CK1420" s="64"/>
      <c r="CL1420" s="64"/>
      <c r="CM1420" s="64"/>
      <c r="CN1420" s="65"/>
      <c r="CO1420" s="63">
        <f>IF($A1420="-","-",ROUND(VLOOKUP($A1420+ROUND(LEFT(CO$1419,2)/24,5),'[1]ОАО "АТС"'!$A$57:$F$800,4,FALSE),2))</f>
        <v>8.4600000000000009</v>
      </c>
      <c r="CP1420" s="64"/>
      <c r="CQ1420" s="64"/>
      <c r="CR1420" s="64"/>
      <c r="CS1420" s="64"/>
      <c r="CT1420" s="65"/>
      <c r="CU1420" s="63">
        <f>IF($A1420="-","-",ROUND(VLOOKUP($A1420+ROUND(LEFT(CU$1419,2)/24,5),'[1]ОАО "АТС"'!$A$57:$F$800,4,FALSE),2))</f>
        <v>0</v>
      </c>
      <c r="CV1420" s="64"/>
      <c r="CW1420" s="64"/>
      <c r="CX1420" s="64"/>
      <c r="CY1420" s="64"/>
      <c r="CZ1420" s="65"/>
      <c r="DA1420" s="63">
        <f>IF($A1420="-","-",ROUND(VLOOKUP($A1420+ROUND(LEFT(DA$1419,2)/24,5),'[1]ОАО "АТС"'!$A$57:$F$800,4,FALSE),2))</f>
        <v>0</v>
      </c>
      <c r="DB1420" s="64"/>
      <c r="DC1420" s="64"/>
      <c r="DD1420" s="64"/>
      <c r="DE1420" s="64"/>
      <c r="DF1420" s="65"/>
      <c r="DG1420" s="63">
        <f>IF($A1420="-","-",ROUND(VLOOKUP($A1420+ROUND(LEFT(DG$1419,2)/24,5),'[1]ОАО "АТС"'!$A$57:$F$800,4,FALSE),2))</f>
        <v>14.41</v>
      </c>
      <c r="DH1420" s="64"/>
      <c r="DI1420" s="64"/>
      <c r="DJ1420" s="64"/>
      <c r="DK1420" s="64"/>
      <c r="DL1420" s="65"/>
      <c r="DM1420" s="63">
        <f>IF($A1420="-","-",ROUND(VLOOKUP($A1420+ROUND(LEFT(DM$1419,2)/24,5),'[1]ОАО "АТС"'!$A$57:$F$800,4,FALSE),2))</f>
        <v>99.34</v>
      </c>
      <c r="DN1420" s="64"/>
      <c r="DO1420" s="64"/>
      <c r="DP1420" s="64"/>
      <c r="DQ1420" s="64"/>
      <c r="DR1420" s="65"/>
      <c r="DS1420" s="63">
        <f>IF($A1420="-","-",ROUND(VLOOKUP($A1420+ROUND(LEFT(DS$1419,2)/24,5),'[1]ОАО "АТС"'!$A$57:$F$800,4,FALSE),2))</f>
        <v>0</v>
      </c>
      <c r="DT1420" s="64"/>
      <c r="DU1420" s="64"/>
      <c r="DV1420" s="64"/>
      <c r="DW1420" s="64"/>
      <c r="DX1420" s="65"/>
      <c r="DY1420" s="63">
        <f>IF($A1420="-","-",ROUND(VLOOKUP($A1420+ROUND(LEFT(DY$1419,2)/24,5),'[1]ОАО "АТС"'!$A$57:$F$800,4,FALSE),2))</f>
        <v>0</v>
      </c>
      <c r="DZ1420" s="64"/>
      <c r="EA1420" s="64"/>
      <c r="EB1420" s="64"/>
      <c r="EC1420" s="64"/>
      <c r="ED1420" s="65"/>
      <c r="EE1420" s="63">
        <f>IF($A1420="-","-",ROUND(VLOOKUP($A1420+ROUND(LEFT(EE$1419,2)/24,5),'[1]ОАО "АТС"'!$A$57:$F$800,4,FALSE),2))</f>
        <v>0</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45567</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67.680000000000007</v>
      </c>
      <c r="AB1421" s="64"/>
      <c r="AC1421" s="64"/>
      <c r="AD1421" s="64"/>
      <c r="AE1421" s="64"/>
      <c r="AF1421" s="65"/>
      <c r="AG1421" s="63">
        <f>IF($A1421="-","-",ROUND(VLOOKUP($A1421+ROUND(LEFT(AG$1419,1)/24,5),'[1]ОАО "АТС"'!$A$57:$F$800,4,FALSE),2))</f>
        <v>185.99</v>
      </c>
      <c r="AH1421" s="64"/>
      <c r="AI1421" s="64"/>
      <c r="AJ1421" s="64"/>
      <c r="AK1421" s="64"/>
      <c r="AL1421" s="65"/>
      <c r="AM1421" s="63">
        <f>IF($A1421="-","-",ROUND(VLOOKUP($A1421+ROUND(LEFT(AM$1419,1)/24,5),'[1]ОАО "АТС"'!$A$57:$F$800,4,FALSE),2))</f>
        <v>245.3</v>
      </c>
      <c r="AN1421" s="64"/>
      <c r="AO1421" s="64"/>
      <c r="AP1421" s="64"/>
      <c r="AQ1421" s="64"/>
      <c r="AR1421" s="65"/>
      <c r="AS1421" s="63">
        <f>IF($A1421="-","-",ROUND(VLOOKUP($A1421+ROUND(LEFT(AS$1419,1)/24,5),'[1]ОАО "АТС"'!$A$57:$F$800,4,FALSE),2))</f>
        <v>356.13</v>
      </c>
      <c r="AT1421" s="64"/>
      <c r="AU1421" s="64"/>
      <c r="AV1421" s="64"/>
      <c r="AW1421" s="64"/>
      <c r="AX1421" s="65"/>
      <c r="AY1421" s="63">
        <f>IF($A1421="-","-",ROUND(VLOOKUP($A1421+ROUND(LEFT(AY$1419,1)/24,5),'[1]ОАО "АТС"'!$A$57:$F$800,4,FALSE),2))</f>
        <v>182.37</v>
      </c>
      <c r="AZ1421" s="64"/>
      <c r="BA1421" s="64"/>
      <c r="BB1421" s="64"/>
      <c r="BC1421" s="64"/>
      <c r="BD1421" s="65"/>
      <c r="BE1421" s="63">
        <f>IF($A1421="-","-",ROUND(VLOOKUP($A1421+ROUND(LEFT(BE$1419,1)/24,5),'[1]ОАО "АТС"'!$A$57:$F$800,4,FALSE),2))</f>
        <v>62.59</v>
      </c>
      <c r="BF1421" s="64"/>
      <c r="BG1421" s="64"/>
      <c r="BH1421" s="64"/>
      <c r="BI1421" s="64"/>
      <c r="BJ1421" s="65"/>
      <c r="BK1421" s="63">
        <f>IF($A1421="-","-",ROUND(VLOOKUP($A1421+ROUND(LEFT(BK$1419,1)/24,5),'[1]ОАО "АТС"'!$A$57:$F$800,4,FALSE),2))</f>
        <v>33.700000000000003</v>
      </c>
      <c r="BL1421" s="64"/>
      <c r="BM1421" s="64"/>
      <c r="BN1421" s="64"/>
      <c r="BO1421" s="64"/>
      <c r="BP1421" s="65"/>
      <c r="BQ1421" s="63">
        <f>IF($A1421="-","-",ROUND(VLOOKUP($A1421+ROUND(LEFT(BQ$1419,2)/24,5),'[1]ОАО "АТС"'!$A$57:$F$800,4,FALSE),2))</f>
        <v>0</v>
      </c>
      <c r="BR1421" s="64"/>
      <c r="BS1421" s="64"/>
      <c r="BT1421" s="64"/>
      <c r="BU1421" s="64"/>
      <c r="BV1421" s="65"/>
      <c r="BW1421" s="63">
        <f>IF($A1421="-","-",ROUND(VLOOKUP($A1421+ROUND(LEFT(BW$1419,2)/24,5),'[1]ОАО "АТС"'!$A$57:$F$800,4,FALSE),2))</f>
        <v>0</v>
      </c>
      <c r="BX1421" s="64"/>
      <c r="BY1421" s="64"/>
      <c r="BZ1421" s="64"/>
      <c r="CA1421" s="64"/>
      <c r="CB1421" s="65"/>
      <c r="CC1421" s="63">
        <f>IF($A1421="-","-",ROUND(VLOOKUP($A1421+ROUND(LEFT(CC$1419,2)/24,5),'[1]ОАО "АТС"'!$A$57:$F$800,4,FALSE),2))</f>
        <v>0</v>
      </c>
      <c r="CD1421" s="64"/>
      <c r="CE1421" s="64"/>
      <c r="CF1421" s="64"/>
      <c r="CG1421" s="64"/>
      <c r="CH1421" s="65"/>
      <c r="CI1421" s="63">
        <f>IF($A1421="-","-",ROUND(VLOOKUP($A1421+ROUND(LEFT(CI$1419,2)/24,5),'[1]ОАО "АТС"'!$A$57:$F$800,4,FALSE),2))</f>
        <v>0</v>
      </c>
      <c r="CJ1421" s="64"/>
      <c r="CK1421" s="64"/>
      <c r="CL1421" s="64"/>
      <c r="CM1421" s="64"/>
      <c r="CN1421" s="65"/>
      <c r="CO1421" s="63">
        <f>IF($A1421="-","-",ROUND(VLOOKUP($A1421+ROUND(LEFT(CO$1419,2)/24,5),'[1]ОАО "АТС"'!$A$57:$F$800,4,FALSE),2))</f>
        <v>0</v>
      </c>
      <c r="CP1421" s="64"/>
      <c r="CQ1421" s="64"/>
      <c r="CR1421" s="64"/>
      <c r="CS1421" s="64"/>
      <c r="CT1421" s="65"/>
      <c r="CU1421" s="63">
        <f>IF($A1421="-","-",ROUND(VLOOKUP($A1421+ROUND(LEFT(CU$1419,2)/24,5),'[1]ОАО "АТС"'!$A$57:$F$800,4,FALSE),2))</f>
        <v>0</v>
      </c>
      <c r="CV1421" s="64"/>
      <c r="CW1421" s="64"/>
      <c r="CX1421" s="64"/>
      <c r="CY1421" s="64"/>
      <c r="CZ1421" s="65"/>
      <c r="DA1421" s="63">
        <f>IF($A1421="-","-",ROUND(VLOOKUP($A1421+ROUND(LEFT(DA$1419,2)/24,5),'[1]ОАО "АТС"'!$A$57:$F$800,4,FALSE),2))</f>
        <v>0</v>
      </c>
      <c r="DB1421" s="64"/>
      <c r="DC1421" s="64"/>
      <c r="DD1421" s="64"/>
      <c r="DE1421" s="64"/>
      <c r="DF1421" s="65"/>
      <c r="DG1421" s="63">
        <f>IF($A1421="-","-",ROUND(VLOOKUP($A1421+ROUND(LEFT(DG$1419,2)/24,5),'[1]ОАО "АТС"'!$A$57:$F$800,4,FALSE),2))</f>
        <v>8.3800000000000008</v>
      </c>
      <c r="DH1421" s="64"/>
      <c r="DI1421" s="64"/>
      <c r="DJ1421" s="64"/>
      <c r="DK1421" s="64"/>
      <c r="DL1421" s="65"/>
      <c r="DM1421" s="63">
        <f>IF($A1421="-","-",ROUND(VLOOKUP($A1421+ROUND(LEFT(DM$1419,2)/24,5),'[1]ОАО "АТС"'!$A$57:$F$800,4,FALSE),2))</f>
        <v>58.62</v>
      </c>
      <c r="DN1421" s="64"/>
      <c r="DO1421" s="64"/>
      <c r="DP1421" s="64"/>
      <c r="DQ1421" s="64"/>
      <c r="DR1421" s="65"/>
      <c r="DS1421" s="63">
        <f>IF($A1421="-","-",ROUND(VLOOKUP($A1421+ROUND(LEFT(DS$1419,2)/24,5),'[1]ОАО "АТС"'!$A$57:$F$800,4,FALSE),2))</f>
        <v>142.01</v>
      </c>
      <c r="DT1421" s="64"/>
      <c r="DU1421" s="64"/>
      <c r="DV1421" s="64"/>
      <c r="DW1421" s="64"/>
      <c r="DX1421" s="65"/>
      <c r="DY1421" s="63">
        <f>IF($A1421="-","-",ROUND(VLOOKUP($A1421+ROUND(LEFT(DY$1419,2)/24,5),'[1]ОАО "АТС"'!$A$57:$F$800,4,FALSE),2))</f>
        <v>263.47000000000003</v>
      </c>
      <c r="DZ1421" s="64"/>
      <c r="EA1421" s="64"/>
      <c r="EB1421" s="64"/>
      <c r="EC1421" s="64"/>
      <c r="ED1421" s="65"/>
      <c r="EE1421" s="63">
        <f>IF($A1421="-","-",ROUND(VLOOKUP($A1421+ROUND(LEFT(EE$1419,2)/24,5),'[1]ОАО "АТС"'!$A$57:$F$800,4,FALSE),2))</f>
        <v>15.23</v>
      </c>
      <c r="EF1421" s="64"/>
      <c r="EG1421" s="64"/>
      <c r="EH1421" s="64"/>
      <c r="EI1421" s="64"/>
      <c r="EJ1421" s="65"/>
      <c r="EK1421" s="63">
        <f>IF($A1421="-","-",ROUND(VLOOKUP($A1421+ROUND(LEFT(EK$1419,2)/24,5),'[1]ОАО "АТС"'!$A$57:$F$800,4,FALSE),2))</f>
        <v>0</v>
      </c>
      <c r="EL1421" s="64"/>
      <c r="EM1421" s="64"/>
      <c r="EN1421" s="64"/>
      <c r="EO1421" s="64"/>
      <c r="EP1421" s="65"/>
      <c r="EQ1421" s="63">
        <f>IF($A1421="-","-",ROUND(VLOOKUP($A1421+ROUND(LEFT(EQ$1419,2)/24,5),'[1]ОАО "АТС"'!$A$57:$F$800,4,FALSE),2))</f>
        <v>3.83</v>
      </c>
      <c r="ER1421" s="64"/>
      <c r="ES1421" s="64"/>
      <c r="ET1421" s="64"/>
      <c r="EU1421" s="64"/>
      <c r="EV1421" s="65"/>
    </row>
    <row r="1422" spans="1:152" s="29" customFormat="1" ht="15.75" customHeight="1" x14ac:dyDescent="0.2">
      <c r="A1422" s="60">
        <f>$A$103</f>
        <v>45568</v>
      </c>
      <c r="B1422" s="61"/>
      <c r="C1422" s="61"/>
      <c r="D1422" s="61"/>
      <c r="E1422" s="61"/>
      <c r="F1422" s="61"/>
      <c r="G1422" s="61"/>
      <c r="H1422" s="62"/>
      <c r="I1422" s="63">
        <f>IF($A1422="-","-",ROUND(VLOOKUP($A1422+ROUND(LEFT(I$1419,1)/24,5),'[1]ОАО "АТС"'!$A$57:$F$800,4,FALSE),2))</f>
        <v>14.37</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34.72</v>
      </c>
      <c r="V1422" s="64"/>
      <c r="W1422" s="64"/>
      <c r="X1422" s="64"/>
      <c r="Y1422" s="64"/>
      <c r="Z1422" s="65"/>
      <c r="AA1422" s="63">
        <f>IF($A1422="-","-",ROUND(VLOOKUP($A1422+ROUND(LEFT(AA$1419,1)/24,5),'[1]ОАО "АТС"'!$A$57:$F$800,4,FALSE),2))</f>
        <v>30.46</v>
      </c>
      <c r="AB1422" s="64"/>
      <c r="AC1422" s="64"/>
      <c r="AD1422" s="64"/>
      <c r="AE1422" s="64"/>
      <c r="AF1422" s="65"/>
      <c r="AG1422" s="63">
        <f>IF($A1422="-","-",ROUND(VLOOKUP($A1422+ROUND(LEFT(AG$1419,1)/24,5),'[1]ОАО "АТС"'!$A$57:$F$800,4,FALSE),2))</f>
        <v>33.39</v>
      </c>
      <c r="AH1422" s="64"/>
      <c r="AI1422" s="64"/>
      <c r="AJ1422" s="64"/>
      <c r="AK1422" s="64"/>
      <c r="AL1422" s="65"/>
      <c r="AM1422" s="63">
        <f>IF($A1422="-","-",ROUND(VLOOKUP($A1422+ROUND(LEFT(AM$1419,1)/24,5),'[1]ОАО "АТС"'!$A$57:$F$800,4,FALSE),2))</f>
        <v>35.64</v>
      </c>
      <c r="AN1422" s="64"/>
      <c r="AO1422" s="64"/>
      <c r="AP1422" s="64"/>
      <c r="AQ1422" s="64"/>
      <c r="AR1422" s="65"/>
      <c r="AS1422" s="63">
        <f>IF($A1422="-","-",ROUND(VLOOKUP($A1422+ROUND(LEFT(AS$1419,1)/24,5),'[1]ОАО "АТС"'!$A$57:$F$800,4,FALSE),2))</f>
        <v>337.07</v>
      </c>
      <c r="AT1422" s="64"/>
      <c r="AU1422" s="64"/>
      <c r="AV1422" s="64"/>
      <c r="AW1422" s="64"/>
      <c r="AX1422" s="65"/>
      <c r="AY1422" s="63">
        <f>IF($A1422="-","-",ROUND(VLOOKUP($A1422+ROUND(LEFT(AY$1419,1)/24,5),'[1]ОАО "АТС"'!$A$57:$F$800,4,FALSE),2))</f>
        <v>291.19</v>
      </c>
      <c r="AZ1422" s="64"/>
      <c r="BA1422" s="64"/>
      <c r="BB1422" s="64"/>
      <c r="BC1422" s="64"/>
      <c r="BD1422" s="65"/>
      <c r="BE1422" s="63">
        <f>IF($A1422="-","-",ROUND(VLOOKUP($A1422+ROUND(LEFT(BE$1419,1)/24,5),'[1]ОАО "АТС"'!$A$57:$F$800,4,FALSE),2))</f>
        <v>390.29</v>
      </c>
      <c r="BF1422" s="64"/>
      <c r="BG1422" s="64"/>
      <c r="BH1422" s="64"/>
      <c r="BI1422" s="64"/>
      <c r="BJ1422" s="65"/>
      <c r="BK1422" s="63">
        <f>IF($A1422="-","-",ROUND(VLOOKUP($A1422+ROUND(LEFT(BK$1419,1)/24,5),'[1]ОАО "АТС"'!$A$57:$F$800,4,FALSE),2))</f>
        <v>392.8</v>
      </c>
      <c r="BL1422" s="64"/>
      <c r="BM1422" s="64"/>
      <c r="BN1422" s="64"/>
      <c r="BO1422" s="64"/>
      <c r="BP1422" s="65"/>
      <c r="BQ1422" s="63">
        <f>IF($A1422="-","-",ROUND(VLOOKUP($A1422+ROUND(LEFT(BQ$1419,2)/24,5),'[1]ОАО "АТС"'!$A$57:$F$800,4,FALSE),2))</f>
        <v>350.78</v>
      </c>
      <c r="BR1422" s="64"/>
      <c r="BS1422" s="64"/>
      <c r="BT1422" s="64"/>
      <c r="BU1422" s="64"/>
      <c r="BV1422" s="65"/>
      <c r="BW1422" s="63">
        <f>IF($A1422="-","-",ROUND(VLOOKUP($A1422+ROUND(LEFT(BW$1419,2)/24,5),'[1]ОАО "АТС"'!$A$57:$F$800,4,FALSE),2))</f>
        <v>191.94</v>
      </c>
      <c r="BX1422" s="64"/>
      <c r="BY1422" s="64"/>
      <c r="BZ1422" s="64"/>
      <c r="CA1422" s="64"/>
      <c r="CB1422" s="65"/>
      <c r="CC1422" s="63">
        <f>IF($A1422="-","-",ROUND(VLOOKUP($A1422+ROUND(LEFT(CC$1419,2)/24,5),'[1]ОАО "АТС"'!$A$57:$F$800,4,FALSE),2))</f>
        <v>238.32</v>
      </c>
      <c r="CD1422" s="64"/>
      <c r="CE1422" s="64"/>
      <c r="CF1422" s="64"/>
      <c r="CG1422" s="64"/>
      <c r="CH1422" s="65"/>
      <c r="CI1422" s="63">
        <f>IF($A1422="-","-",ROUND(VLOOKUP($A1422+ROUND(LEFT(CI$1419,2)/24,5),'[1]ОАО "АТС"'!$A$57:$F$800,4,FALSE),2))</f>
        <v>168.86</v>
      </c>
      <c r="CJ1422" s="64"/>
      <c r="CK1422" s="64"/>
      <c r="CL1422" s="64"/>
      <c r="CM1422" s="64"/>
      <c r="CN1422" s="65"/>
      <c r="CO1422" s="63">
        <f>IF($A1422="-","-",ROUND(VLOOKUP($A1422+ROUND(LEFT(CO$1419,2)/24,5),'[1]ОАО "АТС"'!$A$57:$F$800,4,FALSE),2))</f>
        <v>79.319999999999993</v>
      </c>
      <c r="CP1422" s="64"/>
      <c r="CQ1422" s="64"/>
      <c r="CR1422" s="64"/>
      <c r="CS1422" s="64"/>
      <c r="CT1422" s="65"/>
      <c r="CU1422" s="63">
        <f>IF($A1422="-","-",ROUND(VLOOKUP($A1422+ROUND(LEFT(CU$1419,2)/24,5),'[1]ОАО "АТС"'!$A$57:$F$800,4,FALSE),2))</f>
        <v>89.6</v>
      </c>
      <c r="CV1422" s="64"/>
      <c r="CW1422" s="64"/>
      <c r="CX1422" s="64"/>
      <c r="CY1422" s="64"/>
      <c r="CZ1422" s="65"/>
      <c r="DA1422" s="63">
        <f>IF($A1422="-","-",ROUND(VLOOKUP($A1422+ROUND(LEFT(DA$1419,2)/24,5),'[1]ОАО "АТС"'!$A$57:$F$800,4,FALSE),2))</f>
        <v>45.93</v>
      </c>
      <c r="DB1422" s="64"/>
      <c r="DC1422" s="64"/>
      <c r="DD1422" s="64"/>
      <c r="DE1422" s="64"/>
      <c r="DF1422" s="65"/>
      <c r="DG1422" s="63">
        <f>IF($A1422="-","-",ROUND(VLOOKUP($A1422+ROUND(LEFT(DG$1419,2)/24,5),'[1]ОАО "АТС"'!$A$57:$F$800,4,FALSE),2))</f>
        <v>68.680000000000007</v>
      </c>
      <c r="DH1422" s="64"/>
      <c r="DI1422" s="64"/>
      <c r="DJ1422" s="64"/>
      <c r="DK1422" s="64"/>
      <c r="DL1422" s="65"/>
      <c r="DM1422" s="63">
        <f>IF($A1422="-","-",ROUND(VLOOKUP($A1422+ROUND(LEFT(DM$1419,2)/24,5),'[1]ОАО "АТС"'!$A$57:$F$800,4,FALSE),2))</f>
        <v>320.02</v>
      </c>
      <c r="DN1422" s="64"/>
      <c r="DO1422" s="64"/>
      <c r="DP1422" s="64"/>
      <c r="DQ1422" s="64"/>
      <c r="DR1422" s="65"/>
      <c r="DS1422" s="63">
        <f>IF($A1422="-","-",ROUND(VLOOKUP($A1422+ROUND(LEFT(DS$1419,2)/24,5),'[1]ОАО "АТС"'!$A$57:$F$800,4,FALSE),2))</f>
        <v>132.85</v>
      </c>
      <c r="DT1422" s="64"/>
      <c r="DU1422" s="64"/>
      <c r="DV1422" s="64"/>
      <c r="DW1422" s="64"/>
      <c r="DX1422" s="65"/>
      <c r="DY1422" s="63">
        <f>IF($A1422="-","-",ROUND(VLOOKUP($A1422+ROUND(LEFT(DY$1419,2)/24,5),'[1]ОАО "АТС"'!$A$57:$F$800,4,FALSE),2))</f>
        <v>55.46</v>
      </c>
      <c r="DZ1422" s="64"/>
      <c r="EA1422" s="64"/>
      <c r="EB1422" s="64"/>
      <c r="EC1422" s="64"/>
      <c r="ED1422" s="65"/>
      <c r="EE1422" s="63">
        <f>IF($A1422="-","-",ROUND(VLOOKUP($A1422+ROUND(LEFT(EE$1419,2)/24,5),'[1]ОАО "АТС"'!$A$57:$F$800,4,FALSE),2))</f>
        <v>11.24</v>
      </c>
      <c r="EF1422" s="64"/>
      <c r="EG1422" s="64"/>
      <c r="EH1422" s="64"/>
      <c r="EI1422" s="64"/>
      <c r="EJ1422" s="65"/>
      <c r="EK1422" s="63">
        <f>IF($A1422="-","-",ROUND(VLOOKUP($A1422+ROUND(LEFT(EK$1419,2)/24,5),'[1]ОАО "АТС"'!$A$57:$F$800,4,FALSE),2))</f>
        <v>15.38</v>
      </c>
      <c r="EL1422" s="64"/>
      <c r="EM1422" s="64"/>
      <c r="EN1422" s="64"/>
      <c r="EO1422" s="64"/>
      <c r="EP1422" s="65"/>
      <c r="EQ1422" s="63">
        <f>IF($A1422="-","-",ROUND(VLOOKUP($A1422+ROUND(LEFT(EQ$1419,2)/24,5),'[1]ОАО "АТС"'!$A$57:$F$800,4,FALSE),2))</f>
        <v>0</v>
      </c>
      <c r="ER1422" s="64"/>
      <c r="ES1422" s="64"/>
      <c r="ET1422" s="64"/>
      <c r="EU1422" s="64"/>
      <c r="EV1422" s="65"/>
    </row>
    <row r="1423" spans="1:152" s="29" customFormat="1" ht="15.75" customHeight="1" x14ac:dyDescent="0.2">
      <c r="A1423" s="60">
        <f>$A$104</f>
        <v>45569</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45.49</v>
      </c>
      <c r="P1423" s="64"/>
      <c r="Q1423" s="64"/>
      <c r="R1423" s="64"/>
      <c r="S1423" s="64"/>
      <c r="T1423" s="65"/>
      <c r="U1423" s="63">
        <f>IF($A1423="-","-",ROUND(VLOOKUP($A1423+ROUND(LEFT(U$1419,1)/24,5),'[1]ОАО "АТС"'!$A$57:$F$800,4,FALSE),2))</f>
        <v>7.52</v>
      </c>
      <c r="V1423" s="64"/>
      <c r="W1423" s="64"/>
      <c r="X1423" s="64"/>
      <c r="Y1423" s="64"/>
      <c r="Z1423" s="65"/>
      <c r="AA1423" s="63">
        <f>IF($A1423="-","-",ROUND(VLOOKUP($A1423+ROUND(LEFT(AA$1419,1)/24,5),'[1]ОАО "АТС"'!$A$57:$F$800,4,FALSE),2))</f>
        <v>106.44</v>
      </c>
      <c r="AB1423" s="64"/>
      <c r="AC1423" s="64"/>
      <c r="AD1423" s="64"/>
      <c r="AE1423" s="64"/>
      <c r="AF1423" s="65"/>
      <c r="AG1423" s="63">
        <f>IF($A1423="-","-",ROUND(VLOOKUP($A1423+ROUND(LEFT(AG$1419,1)/24,5),'[1]ОАО "АТС"'!$A$57:$F$800,4,FALSE),2))</f>
        <v>86.67</v>
      </c>
      <c r="AH1423" s="64"/>
      <c r="AI1423" s="64"/>
      <c r="AJ1423" s="64"/>
      <c r="AK1423" s="64"/>
      <c r="AL1423" s="65"/>
      <c r="AM1423" s="63">
        <f>IF($A1423="-","-",ROUND(VLOOKUP($A1423+ROUND(LEFT(AM$1419,1)/24,5),'[1]ОАО "АТС"'!$A$57:$F$800,4,FALSE),2))</f>
        <v>257.08999999999997</v>
      </c>
      <c r="AN1423" s="64"/>
      <c r="AO1423" s="64"/>
      <c r="AP1423" s="64"/>
      <c r="AQ1423" s="64"/>
      <c r="AR1423" s="65"/>
      <c r="AS1423" s="63">
        <f>IF($A1423="-","-",ROUND(VLOOKUP($A1423+ROUND(LEFT(AS$1419,1)/24,5),'[1]ОАО "АТС"'!$A$57:$F$800,4,FALSE),2))</f>
        <v>107.58</v>
      </c>
      <c r="AT1423" s="64"/>
      <c r="AU1423" s="64"/>
      <c r="AV1423" s="64"/>
      <c r="AW1423" s="64"/>
      <c r="AX1423" s="65"/>
      <c r="AY1423" s="63">
        <f>IF($A1423="-","-",ROUND(VLOOKUP($A1423+ROUND(LEFT(AY$1419,1)/24,5),'[1]ОАО "АТС"'!$A$57:$F$800,4,FALSE),2))</f>
        <v>165.28</v>
      </c>
      <c r="AZ1423" s="64"/>
      <c r="BA1423" s="64"/>
      <c r="BB1423" s="64"/>
      <c r="BC1423" s="64"/>
      <c r="BD1423" s="65"/>
      <c r="BE1423" s="63">
        <f>IF($A1423="-","-",ROUND(VLOOKUP($A1423+ROUND(LEFT(BE$1419,1)/24,5),'[1]ОАО "АТС"'!$A$57:$F$800,4,FALSE),2))</f>
        <v>88.44</v>
      </c>
      <c r="BF1423" s="64"/>
      <c r="BG1423" s="64"/>
      <c r="BH1423" s="64"/>
      <c r="BI1423" s="64"/>
      <c r="BJ1423" s="65"/>
      <c r="BK1423" s="63">
        <f>IF($A1423="-","-",ROUND(VLOOKUP($A1423+ROUND(LEFT(BK$1419,1)/24,5),'[1]ОАО "АТС"'!$A$57:$F$800,4,FALSE),2))</f>
        <v>37.57</v>
      </c>
      <c r="BL1423" s="64"/>
      <c r="BM1423" s="64"/>
      <c r="BN1423" s="64"/>
      <c r="BO1423" s="64"/>
      <c r="BP1423" s="65"/>
      <c r="BQ1423" s="63">
        <f>IF($A1423="-","-",ROUND(VLOOKUP($A1423+ROUND(LEFT(BQ$1419,2)/24,5),'[1]ОАО "АТС"'!$A$57:$F$800,4,FALSE),2))</f>
        <v>50.01</v>
      </c>
      <c r="BR1423" s="64"/>
      <c r="BS1423" s="64"/>
      <c r="BT1423" s="64"/>
      <c r="BU1423" s="64"/>
      <c r="BV1423" s="65"/>
      <c r="BW1423" s="63">
        <f>IF($A1423="-","-",ROUND(VLOOKUP($A1423+ROUND(LEFT(BW$1419,2)/24,5),'[1]ОАО "АТС"'!$A$57:$F$800,4,FALSE),2))</f>
        <v>16.61</v>
      </c>
      <c r="BX1423" s="64"/>
      <c r="BY1423" s="64"/>
      <c r="BZ1423" s="64"/>
      <c r="CA1423" s="64"/>
      <c r="CB1423" s="65"/>
      <c r="CC1423" s="63">
        <f>IF($A1423="-","-",ROUND(VLOOKUP($A1423+ROUND(LEFT(CC$1419,2)/24,5),'[1]ОАО "АТС"'!$A$57:$F$800,4,FALSE),2))</f>
        <v>18.38</v>
      </c>
      <c r="CD1423" s="64"/>
      <c r="CE1423" s="64"/>
      <c r="CF1423" s="64"/>
      <c r="CG1423" s="64"/>
      <c r="CH1423" s="65"/>
      <c r="CI1423" s="63">
        <f>IF($A1423="-","-",ROUND(VLOOKUP($A1423+ROUND(LEFT(CI$1419,2)/24,5),'[1]ОАО "АТС"'!$A$57:$F$800,4,FALSE),2))</f>
        <v>61.77</v>
      </c>
      <c r="CJ1423" s="64"/>
      <c r="CK1423" s="64"/>
      <c r="CL1423" s="64"/>
      <c r="CM1423" s="64"/>
      <c r="CN1423" s="65"/>
      <c r="CO1423" s="63">
        <f>IF($A1423="-","-",ROUND(VLOOKUP($A1423+ROUND(LEFT(CO$1419,2)/24,5),'[1]ОАО "АТС"'!$A$57:$F$800,4,FALSE),2))</f>
        <v>69.84</v>
      </c>
      <c r="CP1423" s="64"/>
      <c r="CQ1423" s="64"/>
      <c r="CR1423" s="64"/>
      <c r="CS1423" s="64"/>
      <c r="CT1423" s="65"/>
      <c r="CU1423" s="63">
        <f>IF($A1423="-","-",ROUND(VLOOKUP($A1423+ROUND(LEFT(CU$1419,2)/24,5),'[1]ОАО "АТС"'!$A$57:$F$800,4,FALSE),2))</f>
        <v>106.28</v>
      </c>
      <c r="CV1423" s="64"/>
      <c r="CW1423" s="64"/>
      <c r="CX1423" s="64"/>
      <c r="CY1423" s="64"/>
      <c r="CZ1423" s="65"/>
      <c r="DA1423" s="63">
        <f>IF($A1423="-","-",ROUND(VLOOKUP($A1423+ROUND(LEFT(DA$1419,2)/24,5),'[1]ОАО "АТС"'!$A$57:$F$800,4,FALSE),2))</f>
        <v>92.07</v>
      </c>
      <c r="DB1423" s="64"/>
      <c r="DC1423" s="64"/>
      <c r="DD1423" s="64"/>
      <c r="DE1423" s="64"/>
      <c r="DF1423" s="65"/>
      <c r="DG1423" s="63">
        <f>IF($A1423="-","-",ROUND(VLOOKUP($A1423+ROUND(LEFT(DG$1419,2)/24,5),'[1]ОАО "АТС"'!$A$57:$F$800,4,FALSE),2))</f>
        <v>613.28</v>
      </c>
      <c r="DH1423" s="64"/>
      <c r="DI1423" s="64"/>
      <c r="DJ1423" s="64"/>
      <c r="DK1423" s="64"/>
      <c r="DL1423" s="65"/>
      <c r="DM1423" s="63">
        <f>IF($A1423="-","-",ROUND(VLOOKUP($A1423+ROUND(LEFT(DM$1419,2)/24,5),'[1]ОАО "АТС"'!$A$57:$F$800,4,FALSE),2))</f>
        <v>1656.95</v>
      </c>
      <c r="DN1423" s="64"/>
      <c r="DO1423" s="64"/>
      <c r="DP1423" s="64"/>
      <c r="DQ1423" s="64"/>
      <c r="DR1423" s="65"/>
      <c r="DS1423" s="63">
        <f>IF($A1423="-","-",ROUND(VLOOKUP($A1423+ROUND(LEFT(DS$1419,2)/24,5),'[1]ОАО "АТС"'!$A$57:$F$800,4,FALSE),2))</f>
        <v>1285.27</v>
      </c>
      <c r="DT1423" s="64"/>
      <c r="DU1423" s="64"/>
      <c r="DV1423" s="64"/>
      <c r="DW1423" s="64"/>
      <c r="DX1423" s="65"/>
      <c r="DY1423" s="63">
        <f>IF($A1423="-","-",ROUND(VLOOKUP($A1423+ROUND(LEFT(DY$1419,2)/24,5),'[1]ОАО "АТС"'!$A$57:$F$800,4,FALSE),2))</f>
        <v>33.54</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14.85</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45570</v>
      </c>
      <c r="B1424" s="61"/>
      <c r="C1424" s="61"/>
      <c r="D1424" s="61"/>
      <c r="E1424" s="61"/>
      <c r="F1424" s="61"/>
      <c r="G1424" s="61"/>
      <c r="H1424" s="62"/>
      <c r="I1424" s="63">
        <f>IF($A1424="-","-",ROUND(VLOOKUP($A1424+ROUND(LEFT(I$1419,1)/24,5),'[1]ОАО "АТС"'!$A$57:$F$800,4,FALSE),2))</f>
        <v>0</v>
      </c>
      <c r="J1424" s="64"/>
      <c r="K1424" s="64"/>
      <c r="L1424" s="64"/>
      <c r="M1424" s="64"/>
      <c r="N1424" s="65"/>
      <c r="O1424" s="63">
        <f>IF($A1424="-","-",ROUND(VLOOKUP($A1424+ROUND(LEFT(O$1419,1)/24,5),'[1]ОАО "АТС"'!$A$57:$F$800,4,FALSE),2))</f>
        <v>0</v>
      </c>
      <c r="P1424" s="64"/>
      <c r="Q1424" s="64"/>
      <c r="R1424" s="64"/>
      <c r="S1424" s="64"/>
      <c r="T1424" s="65"/>
      <c r="U1424" s="63">
        <f>IF($A1424="-","-",ROUND(VLOOKUP($A1424+ROUND(LEFT(U$1419,1)/24,5),'[1]ОАО "АТС"'!$A$57:$F$800,4,FALSE),2))</f>
        <v>121.57</v>
      </c>
      <c r="V1424" s="64"/>
      <c r="W1424" s="64"/>
      <c r="X1424" s="64"/>
      <c r="Y1424" s="64"/>
      <c r="Z1424" s="65"/>
      <c r="AA1424" s="63">
        <f>IF($A1424="-","-",ROUND(VLOOKUP($A1424+ROUND(LEFT(AA$1419,1)/24,5),'[1]ОАО "АТС"'!$A$57:$F$800,4,FALSE),2))</f>
        <v>116.93</v>
      </c>
      <c r="AB1424" s="64"/>
      <c r="AC1424" s="64"/>
      <c r="AD1424" s="64"/>
      <c r="AE1424" s="64"/>
      <c r="AF1424" s="65"/>
      <c r="AG1424" s="63">
        <f>IF($A1424="-","-",ROUND(VLOOKUP($A1424+ROUND(LEFT(AG$1419,1)/24,5),'[1]ОАО "АТС"'!$A$57:$F$800,4,FALSE),2))</f>
        <v>89.32</v>
      </c>
      <c r="AH1424" s="64"/>
      <c r="AI1424" s="64"/>
      <c r="AJ1424" s="64"/>
      <c r="AK1424" s="64"/>
      <c r="AL1424" s="65"/>
      <c r="AM1424" s="63">
        <f>IF($A1424="-","-",ROUND(VLOOKUP($A1424+ROUND(LEFT(AM$1419,1)/24,5),'[1]ОАО "АТС"'!$A$57:$F$800,4,FALSE),2))</f>
        <v>140.81</v>
      </c>
      <c r="AN1424" s="64"/>
      <c r="AO1424" s="64"/>
      <c r="AP1424" s="64"/>
      <c r="AQ1424" s="64"/>
      <c r="AR1424" s="65"/>
      <c r="AS1424" s="63">
        <f>IF($A1424="-","-",ROUND(VLOOKUP($A1424+ROUND(LEFT(AS$1419,1)/24,5),'[1]ОАО "АТС"'!$A$57:$F$800,4,FALSE),2))</f>
        <v>312.51</v>
      </c>
      <c r="AT1424" s="64"/>
      <c r="AU1424" s="64"/>
      <c r="AV1424" s="64"/>
      <c r="AW1424" s="64"/>
      <c r="AX1424" s="65"/>
      <c r="AY1424" s="63">
        <f>IF($A1424="-","-",ROUND(VLOOKUP($A1424+ROUND(LEFT(AY$1419,1)/24,5),'[1]ОАО "АТС"'!$A$57:$F$800,4,FALSE),2))</f>
        <v>96.15</v>
      </c>
      <c r="AZ1424" s="64"/>
      <c r="BA1424" s="64"/>
      <c r="BB1424" s="64"/>
      <c r="BC1424" s="64"/>
      <c r="BD1424" s="65"/>
      <c r="BE1424" s="63">
        <f>IF($A1424="-","-",ROUND(VLOOKUP($A1424+ROUND(LEFT(BE$1419,1)/24,5),'[1]ОАО "АТС"'!$A$57:$F$800,4,FALSE),2))</f>
        <v>15.81</v>
      </c>
      <c r="BF1424" s="64"/>
      <c r="BG1424" s="64"/>
      <c r="BH1424" s="64"/>
      <c r="BI1424" s="64"/>
      <c r="BJ1424" s="65"/>
      <c r="BK1424" s="63">
        <f>IF($A1424="-","-",ROUND(VLOOKUP($A1424+ROUND(LEFT(BK$1419,1)/24,5),'[1]ОАО "АТС"'!$A$57:$F$800,4,FALSE),2))</f>
        <v>21.69</v>
      </c>
      <c r="BL1424" s="64"/>
      <c r="BM1424" s="64"/>
      <c r="BN1424" s="64"/>
      <c r="BO1424" s="64"/>
      <c r="BP1424" s="65"/>
      <c r="BQ1424" s="63">
        <f>IF($A1424="-","-",ROUND(VLOOKUP($A1424+ROUND(LEFT(BQ$1419,2)/24,5),'[1]ОАО "АТС"'!$A$57:$F$800,4,FALSE),2))</f>
        <v>0</v>
      </c>
      <c r="BR1424" s="64"/>
      <c r="BS1424" s="64"/>
      <c r="BT1424" s="64"/>
      <c r="BU1424" s="64"/>
      <c r="BV1424" s="65"/>
      <c r="BW1424" s="63">
        <f>IF($A1424="-","-",ROUND(VLOOKUP($A1424+ROUND(LEFT(BW$1419,2)/24,5),'[1]ОАО "АТС"'!$A$57:$F$800,4,FALSE),2))</f>
        <v>0</v>
      </c>
      <c r="BX1424" s="64"/>
      <c r="BY1424" s="64"/>
      <c r="BZ1424" s="64"/>
      <c r="CA1424" s="64"/>
      <c r="CB1424" s="65"/>
      <c r="CC1424" s="63">
        <f>IF($A1424="-","-",ROUND(VLOOKUP($A1424+ROUND(LEFT(CC$1419,2)/24,5),'[1]ОАО "АТС"'!$A$57:$F$800,4,FALSE),2))</f>
        <v>0</v>
      </c>
      <c r="CD1424" s="64"/>
      <c r="CE1424" s="64"/>
      <c r="CF1424" s="64"/>
      <c r="CG1424" s="64"/>
      <c r="CH1424" s="65"/>
      <c r="CI1424" s="63">
        <f>IF($A1424="-","-",ROUND(VLOOKUP($A1424+ROUND(LEFT(CI$1419,2)/24,5),'[1]ОАО "АТС"'!$A$57:$F$800,4,FALSE),2))</f>
        <v>42.72</v>
      </c>
      <c r="CJ1424" s="64"/>
      <c r="CK1424" s="64"/>
      <c r="CL1424" s="64"/>
      <c r="CM1424" s="64"/>
      <c r="CN1424" s="65"/>
      <c r="CO1424" s="63">
        <f>IF($A1424="-","-",ROUND(VLOOKUP($A1424+ROUND(LEFT(CO$1419,2)/24,5),'[1]ОАО "АТС"'!$A$57:$F$800,4,FALSE),2))</f>
        <v>84.99</v>
      </c>
      <c r="CP1424" s="64"/>
      <c r="CQ1424" s="64"/>
      <c r="CR1424" s="64"/>
      <c r="CS1424" s="64"/>
      <c r="CT1424" s="65"/>
      <c r="CU1424" s="63">
        <f>IF($A1424="-","-",ROUND(VLOOKUP($A1424+ROUND(LEFT(CU$1419,2)/24,5),'[1]ОАО "АТС"'!$A$57:$F$800,4,FALSE),2))</f>
        <v>174.61</v>
      </c>
      <c r="CV1424" s="64"/>
      <c r="CW1424" s="64"/>
      <c r="CX1424" s="64"/>
      <c r="CY1424" s="64"/>
      <c r="CZ1424" s="65"/>
      <c r="DA1424" s="63">
        <f>IF($A1424="-","-",ROUND(VLOOKUP($A1424+ROUND(LEFT(DA$1419,2)/24,5),'[1]ОАО "АТС"'!$A$57:$F$800,4,FALSE),2))</f>
        <v>251.65</v>
      </c>
      <c r="DB1424" s="64"/>
      <c r="DC1424" s="64"/>
      <c r="DD1424" s="64"/>
      <c r="DE1424" s="64"/>
      <c r="DF1424" s="65"/>
      <c r="DG1424" s="63">
        <f>IF($A1424="-","-",ROUND(VLOOKUP($A1424+ROUND(LEFT(DG$1419,2)/24,5),'[1]ОАО "АТС"'!$A$57:$F$800,4,FALSE),2))</f>
        <v>553.79</v>
      </c>
      <c r="DH1424" s="64"/>
      <c r="DI1424" s="64"/>
      <c r="DJ1424" s="64"/>
      <c r="DK1424" s="64"/>
      <c r="DL1424" s="65"/>
      <c r="DM1424" s="63">
        <f>IF($A1424="-","-",ROUND(VLOOKUP($A1424+ROUND(LEFT(DM$1419,2)/24,5),'[1]ОАО "АТС"'!$A$57:$F$800,4,FALSE),2))</f>
        <v>1025.01</v>
      </c>
      <c r="DN1424" s="64"/>
      <c r="DO1424" s="64"/>
      <c r="DP1424" s="64"/>
      <c r="DQ1424" s="64"/>
      <c r="DR1424" s="65"/>
      <c r="DS1424" s="63">
        <f>IF($A1424="-","-",ROUND(VLOOKUP($A1424+ROUND(LEFT(DS$1419,2)/24,5),'[1]ОАО "АТС"'!$A$57:$F$800,4,FALSE),2))</f>
        <v>231.22</v>
      </c>
      <c r="DT1424" s="64"/>
      <c r="DU1424" s="64"/>
      <c r="DV1424" s="64"/>
      <c r="DW1424" s="64"/>
      <c r="DX1424" s="65"/>
      <c r="DY1424" s="63">
        <f>IF($A1424="-","-",ROUND(VLOOKUP($A1424+ROUND(LEFT(DY$1419,2)/24,5),'[1]ОАО "АТС"'!$A$57:$F$800,4,FALSE),2))</f>
        <v>245.29</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45571</v>
      </c>
      <c r="B1425" s="61"/>
      <c r="C1425" s="61"/>
      <c r="D1425" s="61"/>
      <c r="E1425" s="61"/>
      <c r="F1425" s="61"/>
      <c r="G1425" s="61"/>
      <c r="H1425" s="62"/>
      <c r="I1425" s="63">
        <f>IF($A1425="-","-",ROUND(VLOOKUP($A1425+ROUND(LEFT(I$1419,1)/24,5),'[1]ОАО "АТС"'!$A$57:$F$800,4,FALSE),2))</f>
        <v>0</v>
      </c>
      <c r="J1425" s="64"/>
      <c r="K1425" s="64"/>
      <c r="L1425" s="64"/>
      <c r="M1425" s="64"/>
      <c r="N1425" s="65"/>
      <c r="O1425" s="63">
        <f>IF($A1425="-","-",ROUND(VLOOKUP($A1425+ROUND(LEFT(O$1419,1)/24,5),'[1]ОАО "АТС"'!$A$57:$F$800,4,FALSE),2))</f>
        <v>12.59</v>
      </c>
      <c r="P1425" s="64"/>
      <c r="Q1425" s="64"/>
      <c r="R1425" s="64"/>
      <c r="S1425" s="64"/>
      <c r="T1425" s="65"/>
      <c r="U1425" s="63">
        <f>IF($A1425="-","-",ROUND(VLOOKUP($A1425+ROUND(LEFT(U$1419,1)/24,5),'[1]ОАО "АТС"'!$A$57:$F$800,4,FALSE),2))</f>
        <v>34.47</v>
      </c>
      <c r="V1425" s="64"/>
      <c r="W1425" s="64"/>
      <c r="X1425" s="64"/>
      <c r="Y1425" s="64"/>
      <c r="Z1425" s="65"/>
      <c r="AA1425" s="63">
        <f>IF($A1425="-","-",ROUND(VLOOKUP($A1425+ROUND(LEFT(AA$1419,1)/24,5),'[1]ОАО "АТС"'!$A$57:$F$800,4,FALSE),2))</f>
        <v>100.4</v>
      </c>
      <c r="AB1425" s="64"/>
      <c r="AC1425" s="64"/>
      <c r="AD1425" s="64"/>
      <c r="AE1425" s="64"/>
      <c r="AF1425" s="65"/>
      <c r="AG1425" s="63">
        <f>IF($A1425="-","-",ROUND(VLOOKUP($A1425+ROUND(LEFT(AG$1419,1)/24,5),'[1]ОАО "АТС"'!$A$57:$F$800,4,FALSE),2))</f>
        <v>126.11</v>
      </c>
      <c r="AH1425" s="64"/>
      <c r="AI1425" s="64"/>
      <c r="AJ1425" s="64"/>
      <c r="AK1425" s="64"/>
      <c r="AL1425" s="65"/>
      <c r="AM1425" s="63">
        <f>IF($A1425="-","-",ROUND(VLOOKUP($A1425+ROUND(LEFT(AM$1419,1)/24,5),'[1]ОАО "АТС"'!$A$57:$F$800,4,FALSE),2))</f>
        <v>100.98</v>
      </c>
      <c r="AN1425" s="64"/>
      <c r="AO1425" s="64"/>
      <c r="AP1425" s="64"/>
      <c r="AQ1425" s="64"/>
      <c r="AR1425" s="65"/>
      <c r="AS1425" s="63">
        <f>IF($A1425="-","-",ROUND(VLOOKUP($A1425+ROUND(LEFT(AS$1419,1)/24,5),'[1]ОАО "АТС"'!$A$57:$F$800,4,FALSE),2))</f>
        <v>6.99</v>
      </c>
      <c r="AT1425" s="64"/>
      <c r="AU1425" s="64"/>
      <c r="AV1425" s="64"/>
      <c r="AW1425" s="64"/>
      <c r="AX1425" s="65"/>
      <c r="AY1425" s="63">
        <f>IF($A1425="-","-",ROUND(VLOOKUP($A1425+ROUND(LEFT(AY$1419,1)/24,5),'[1]ОАО "АТС"'!$A$57:$F$800,4,FALSE),2))</f>
        <v>122.11</v>
      </c>
      <c r="AZ1425" s="64"/>
      <c r="BA1425" s="64"/>
      <c r="BB1425" s="64"/>
      <c r="BC1425" s="64"/>
      <c r="BD1425" s="65"/>
      <c r="BE1425" s="63">
        <f>IF($A1425="-","-",ROUND(VLOOKUP($A1425+ROUND(LEFT(BE$1419,1)/24,5),'[1]ОАО "АТС"'!$A$57:$F$800,4,FALSE),2))</f>
        <v>0</v>
      </c>
      <c r="BF1425" s="64"/>
      <c r="BG1425" s="64"/>
      <c r="BH1425" s="64"/>
      <c r="BI1425" s="64"/>
      <c r="BJ1425" s="65"/>
      <c r="BK1425" s="63">
        <f>IF($A1425="-","-",ROUND(VLOOKUP($A1425+ROUND(LEFT(BK$1419,1)/24,5),'[1]ОАО "АТС"'!$A$57:$F$800,4,FALSE),2))</f>
        <v>0</v>
      </c>
      <c r="BL1425" s="64"/>
      <c r="BM1425" s="64"/>
      <c r="BN1425" s="64"/>
      <c r="BO1425" s="64"/>
      <c r="BP1425" s="65"/>
      <c r="BQ1425" s="63">
        <f>IF($A1425="-","-",ROUND(VLOOKUP($A1425+ROUND(LEFT(BQ$1419,2)/24,5),'[1]ОАО "АТС"'!$A$57:$F$800,4,FALSE),2))</f>
        <v>0.59</v>
      </c>
      <c r="BR1425" s="64"/>
      <c r="BS1425" s="64"/>
      <c r="BT1425" s="64"/>
      <c r="BU1425" s="64"/>
      <c r="BV1425" s="65"/>
      <c r="BW1425" s="63">
        <f>IF($A1425="-","-",ROUND(VLOOKUP($A1425+ROUND(LEFT(BW$1419,2)/24,5),'[1]ОАО "АТС"'!$A$57:$F$800,4,FALSE),2))</f>
        <v>0</v>
      </c>
      <c r="BX1425" s="64"/>
      <c r="BY1425" s="64"/>
      <c r="BZ1425" s="64"/>
      <c r="CA1425" s="64"/>
      <c r="CB1425" s="65"/>
      <c r="CC1425" s="63">
        <f>IF($A1425="-","-",ROUND(VLOOKUP($A1425+ROUND(LEFT(CC$1419,2)/24,5),'[1]ОАО "АТС"'!$A$57:$F$800,4,FALSE),2))</f>
        <v>0</v>
      </c>
      <c r="CD1425" s="64"/>
      <c r="CE1425" s="64"/>
      <c r="CF1425" s="64"/>
      <c r="CG1425" s="64"/>
      <c r="CH1425" s="65"/>
      <c r="CI1425" s="63">
        <f>IF($A1425="-","-",ROUND(VLOOKUP($A1425+ROUND(LEFT(CI$1419,2)/24,5),'[1]ОАО "АТС"'!$A$57:$F$800,4,FALSE),2))</f>
        <v>0</v>
      </c>
      <c r="CJ1425" s="64"/>
      <c r="CK1425" s="64"/>
      <c r="CL1425" s="64"/>
      <c r="CM1425" s="64"/>
      <c r="CN1425" s="65"/>
      <c r="CO1425" s="63">
        <f>IF($A1425="-","-",ROUND(VLOOKUP($A1425+ROUND(LEFT(CO$1419,2)/24,5),'[1]ОАО "АТС"'!$A$57:$F$800,4,FALSE),2))</f>
        <v>0</v>
      </c>
      <c r="CP1425" s="64"/>
      <c r="CQ1425" s="64"/>
      <c r="CR1425" s="64"/>
      <c r="CS1425" s="64"/>
      <c r="CT1425" s="65"/>
      <c r="CU1425" s="63">
        <f>IF($A1425="-","-",ROUND(VLOOKUP($A1425+ROUND(LEFT(CU$1419,2)/24,5),'[1]ОАО "АТС"'!$A$57:$F$800,4,FALSE),2))</f>
        <v>32.36</v>
      </c>
      <c r="CV1425" s="64"/>
      <c r="CW1425" s="64"/>
      <c r="CX1425" s="64"/>
      <c r="CY1425" s="64"/>
      <c r="CZ1425" s="65"/>
      <c r="DA1425" s="63">
        <f>IF($A1425="-","-",ROUND(VLOOKUP($A1425+ROUND(LEFT(DA$1419,2)/24,5),'[1]ОАО "АТС"'!$A$57:$F$800,4,FALSE),2))</f>
        <v>25.08</v>
      </c>
      <c r="DB1425" s="64"/>
      <c r="DC1425" s="64"/>
      <c r="DD1425" s="64"/>
      <c r="DE1425" s="64"/>
      <c r="DF1425" s="65"/>
      <c r="DG1425" s="63">
        <f>IF($A1425="-","-",ROUND(VLOOKUP($A1425+ROUND(LEFT(DG$1419,2)/24,5),'[1]ОАО "АТС"'!$A$57:$F$800,4,FALSE),2))</f>
        <v>2.59</v>
      </c>
      <c r="DH1425" s="64"/>
      <c r="DI1425" s="64"/>
      <c r="DJ1425" s="64"/>
      <c r="DK1425" s="64"/>
      <c r="DL1425" s="65"/>
      <c r="DM1425" s="63">
        <f>IF($A1425="-","-",ROUND(VLOOKUP($A1425+ROUND(LEFT(DM$1419,2)/24,5),'[1]ОАО "АТС"'!$A$57:$F$800,4,FALSE),2))</f>
        <v>2.21</v>
      </c>
      <c r="DN1425" s="64"/>
      <c r="DO1425" s="64"/>
      <c r="DP1425" s="64"/>
      <c r="DQ1425" s="64"/>
      <c r="DR1425" s="65"/>
      <c r="DS1425" s="63">
        <f>IF($A1425="-","-",ROUND(VLOOKUP($A1425+ROUND(LEFT(DS$1419,2)/24,5),'[1]ОАО "АТС"'!$A$57:$F$800,4,FALSE),2))</f>
        <v>26.22</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45572</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0</v>
      </c>
      <c r="AH1426" s="64"/>
      <c r="AI1426" s="64"/>
      <c r="AJ1426" s="64"/>
      <c r="AK1426" s="64"/>
      <c r="AL1426" s="65"/>
      <c r="AM1426" s="63">
        <f>IF($A1426="-","-",ROUND(VLOOKUP($A1426+ROUND(LEFT(AM$1419,1)/24,5),'[1]ОАО "АТС"'!$A$57:$F$800,4,FALSE),2))</f>
        <v>1.32</v>
      </c>
      <c r="AN1426" s="64"/>
      <c r="AO1426" s="64"/>
      <c r="AP1426" s="64"/>
      <c r="AQ1426" s="64"/>
      <c r="AR1426" s="65"/>
      <c r="AS1426" s="63">
        <f>IF($A1426="-","-",ROUND(VLOOKUP($A1426+ROUND(LEFT(AS$1419,1)/24,5),'[1]ОАО "АТС"'!$A$57:$F$800,4,FALSE),2))</f>
        <v>258.7</v>
      </c>
      <c r="AT1426" s="64"/>
      <c r="AU1426" s="64"/>
      <c r="AV1426" s="64"/>
      <c r="AW1426" s="64"/>
      <c r="AX1426" s="65"/>
      <c r="AY1426" s="63">
        <f>IF($A1426="-","-",ROUND(VLOOKUP($A1426+ROUND(LEFT(AY$1419,1)/24,5),'[1]ОАО "АТС"'!$A$57:$F$800,4,FALSE),2))</f>
        <v>73.319999999999993</v>
      </c>
      <c r="AZ1426" s="64"/>
      <c r="BA1426" s="64"/>
      <c r="BB1426" s="64"/>
      <c r="BC1426" s="64"/>
      <c r="BD1426" s="65"/>
      <c r="BE1426" s="63">
        <f>IF($A1426="-","-",ROUND(VLOOKUP($A1426+ROUND(LEFT(BE$1419,1)/24,5),'[1]ОАО "АТС"'!$A$57:$F$800,4,FALSE),2))</f>
        <v>0</v>
      </c>
      <c r="BF1426" s="64"/>
      <c r="BG1426" s="64"/>
      <c r="BH1426" s="64"/>
      <c r="BI1426" s="64"/>
      <c r="BJ1426" s="65"/>
      <c r="BK1426" s="63">
        <f>IF($A1426="-","-",ROUND(VLOOKUP($A1426+ROUND(LEFT(BK$1419,1)/24,5),'[1]ОАО "АТС"'!$A$57:$F$800,4,FALSE),2))</f>
        <v>0</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0</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15.19</v>
      </c>
      <c r="CP1426" s="64"/>
      <c r="CQ1426" s="64"/>
      <c r="CR1426" s="64"/>
      <c r="CS1426" s="64"/>
      <c r="CT1426" s="65"/>
      <c r="CU1426" s="63">
        <f>IF($A1426="-","-",ROUND(VLOOKUP($A1426+ROUND(LEFT(CU$1419,2)/24,5),'[1]ОАО "АТС"'!$A$57:$F$800,4,FALSE),2))</f>
        <v>31.45</v>
      </c>
      <c r="CV1426" s="64"/>
      <c r="CW1426" s="64"/>
      <c r="CX1426" s="64"/>
      <c r="CY1426" s="64"/>
      <c r="CZ1426" s="65"/>
      <c r="DA1426" s="63">
        <f>IF($A1426="-","-",ROUND(VLOOKUP($A1426+ROUND(LEFT(DA$1419,2)/24,5),'[1]ОАО "АТС"'!$A$57:$F$800,4,FALSE),2))</f>
        <v>94.6</v>
      </c>
      <c r="DB1426" s="64"/>
      <c r="DC1426" s="64"/>
      <c r="DD1426" s="64"/>
      <c r="DE1426" s="64"/>
      <c r="DF1426" s="65"/>
      <c r="DG1426" s="63">
        <f>IF($A1426="-","-",ROUND(VLOOKUP($A1426+ROUND(LEFT(DG$1419,2)/24,5),'[1]ОАО "АТС"'!$A$57:$F$800,4,FALSE),2))</f>
        <v>156.38</v>
      </c>
      <c r="DH1426" s="64"/>
      <c r="DI1426" s="64"/>
      <c r="DJ1426" s="64"/>
      <c r="DK1426" s="64"/>
      <c r="DL1426" s="65"/>
      <c r="DM1426" s="63">
        <f>IF($A1426="-","-",ROUND(VLOOKUP($A1426+ROUND(LEFT(DM$1419,2)/24,5),'[1]ОАО "АТС"'!$A$57:$F$800,4,FALSE),2))</f>
        <v>102.36</v>
      </c>
      <c r="DN1426" s="64"/>
      <c r="DO1426" s="64"/>
      <c r="DP1426" s="64"/>
      <c r="DQ1426" s="64"/>
      <c r="DR1426" s="65"/>
      <c r="DS1426" s="63">
        <f>IF($A1426="-","-",ROUND(VLOOKUP($A1426+ROUND(LEFT(DS$1419,2)/24,5),'[1]ОАО "АТС"'!$A$57:$F$800,4,FALSE),2))</f>
        <v>17.46</v>
      </c>
      <c r="DT1426" s="64"/>
      <c r="DU1426" s="64"/>
      <c r="DV1426" s="64"/>
      <c r="DW1426" s="64"/>
      <c r="DX1426" s="65"/>
      <c r="DY1426" s="63">
        <f>IF($A1426="-","-",ROUND(VLOOKUP($A1426+ROUND(LEFT(DY$1419,2)/24,5),'[1]ОАО "АТС"'!$A$57:$F$800,4,FALSE),2))</f>
        <v>0</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45573</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0.52</v>
      </c>
      <c r="P1427" s="64"/>
      <c r="Q1427" s="64"/>
      <c r="R1427" s="64"/>
      <c r="S1427" s="64"/>
      <c r="T1427" s="65"/>
      <c r="U1427" s="63">
        <f>IF($A1427="-","-",ROUND(VLOOKUP($A1427+ROUND(LEFT(U$1419,1)/24,5),'[1]ОАО "АТС"'!$A$57:$F$800,4,FALSE),2))</f>
        <v>0.87</v>
      </c>
      <c r="V1427" s="64"/>
      <c r="W1427" s="64"/>
      <c r="X1427" s="64"/>
      <c r="Y1427" s="64"/>
      <c r="Z1427" s="65"/>
      <c r="AA1427" s="63">
        <f>IF($A1427="-","-",ROUND(VLOOKUP($A1427+ROUND(LEFT(AA$1419,1)/24,5),'[1]ОАО "АТС"'!$A$57:$F$800,4,FALSE),2))</f>
        <v>179</v>
      </c>
      <c r="AB1427" s="64"/>
      <c r="AC1427" s="64"/>
      <c r="AD1427" s="64"/>
      <c r="AE1427" s="64"/>
      <c r="AF1427" s="65"/>
      <c r="AG1427" s="63">
        <f>IF($A1427="-","-",ROUND(VLOOKUP($A1427+ROUND(LEFT(AG$1419,1)/24,5),'[1]ОАО "АТС"'!$A$57:$F$800,4,FALSE),2))</f>
        <v>170.07</v>
      </c>
      <c r="AH1427" s="64"/>
      <c r="AI1427" s="64"/>
      <c r="AJ1427" s="64"/>
      <c r="AK1427" s="64"/>
      <c r="AL1427" s="65"/>
      <c r="AM1427" s="63">
        <f>IF($A1427="-","-",ROUND(VLOOKUP($A1427+ROUND(LEFT(AM$1419,1)/24,5),'[1]ОАО "АТС"'!$A$57:$F$800,4,FALSE),2))</f>
        <v>228.39</v>
      </c>
      <c r="AN1427" s="64"/>
      <c r="AO1427" s="64"/>
      <c r="AP1427" s="64"/>
      <c r="AQ1427" s="64"/>
      <c r="AR1427" s="65"/>
      <c r="AS1427" s="63">
        <f>IF($A1427="-","-",ROUND(VLOOKUP($A1427+ROUND(LEFT(AS$1419,1)/24,5),'[1]ОАО "АТС"'!$A$57:$F$800,4,FALSE),2))</f>
        <v>369.8</v>
      </c>
      <c r="AT1427" s="64"/>
      <c r="AU1427" s="64"/>
      <c r="AV1427" s="64"/>
      <c r="AW1427" s="64"/>
      <c r="AX1427" s="65"/>
      <c r="AY1427" s="63">
        <f>IF($A1427="-","-",ROUND(VLOOKUP($A1427+ROUND(LEFT(AY$1419,1)/24,5),'[1]ОАО "АТС"'!$A$57:$F$800,4,FALSE),2))</f>
        <v>321.58999999999997</v>
      </c>
      <c r="AZ1427" s="64"/>
      <c r="BA1427" s="64"/>
      <c r="BB1427" s="64"/>
      <c r="BC1427" s="64"/>
      <c r="BD1427" s="65"/>
      <c r="BE1427" s="63">
        <f>IF($A1427="-","-",ROUND(VLOOKUP($A1427+ROUND(LEFT(BE$1419,1)/24,5),'[1]ОАО "АТС"'!$A$57:$F$800,4,FALSE),2))</f>
        <v>21.83</v>
      </c>
      <c r="BF1427" s="64"/>
      <c r="BG1427" s="64"/>
      <c r="BH1427" s="64"/>
      <c r="BI1427" s="64"/>
      <c r="BJ1427" s="65"/>
      <c r="BK1427" s="63">
        <f>IF($A1427="-","-",ROUND(VLOOKUP($A1427+ROUND(LEFT(BK$1419,1)/24,5),'[1]ОАО "АТС"'!$A$57:$F$800,4,FALSE),2))</f>
        <v>0</v>
      </c>
      <c r="BL1427" s="64"/>
      <c r="BM1427" s="64"/>
      <c r="BN1427" s="64"/>
      <c r="BO1427" s="64"/>
      <c r="BP1427" s="65"/>
      <c r="BQ1427" s="63">
        <f>IF($A1427="-","-",ROUND(VLOOKUP($A1427+ROUND(LEFT(BQ$1419,2)/24,5),'[1]ОАО "АТС"'!$A$57:$F$800,4,FALSE),2))</f>
        <v>0.11</v>
      </c>
      <c r="BR1427" s="64"/>
      <c r="BS1427" s="64"/>
      <c r="BT1427" s="64"/>
      <c r="BU1427" s="64"/>
      <c r="BV1427" s="65"/>
      <c r="BW1427" s="63">
        <f>IF($A1427="-","-",ROUND(VLOOKUP($A1427+ROUND(LEFT(BW$1419,2)/24,5),'[1]ОАО "АТС"'!$A$57:$F$800,4,FALSE),2))</f>
        <v>3.95</v>
      </c>
      <c r="BX1427" s="64"/>
      <c r="BY1427" s="64"/>
      <c r="BZ1427" s="64"/>
      <c r="CA1427" s="64"/>
      <c r="CB1427" s="65"/>
      <c r="CC1427" s="63">
        <f>IF($A1427="-","-",ROUND(VLOOKUP($A1427+ROUND(LEFT(CC$1419,2)/24,5),'[1]ОАО "АТС"'!$A$57:$F$800,4,FALSE),2))</f>
        <v>33.770000000000003</v>
      </c>
      <c r="CD1427" s="64"/>
      <c r="CE1427" s="64"/>
      <c r="CF1427" s="64"/>
      <c r="CG1427" s="64"/>
      <c r="CH1427" s="65"/>
      <c r="CI1427" s="63">
        <f>IF($A1427="-","-",ROUND(VLOOKUP($A1427+ROUND(LEFT(CI$1419,2)/24,5),'[1]ОАО "АТС"'!$A$57:$F$800,4,FALSE),2))</f>
        <v>2.2599999999999998</v>
      </c>
      <c r="CJ1427" s="64"/>
      <c r="CK1427" s="64"/>
      <c r="CL1427" s="64"/>
      <c r="CM1427" s="64"/>
      <c r="CN1427" s="65"/>
      <c r="CO1427" s="63">
        <f>IF($A1427="-","-",ROUND(VLOOKUP($A1427+ROUND(LEFT(CO$1419,2)/24,5),'[1]ОАО "АТС"'!$A$57:$F$800,4,FALSE),2))</f>
        <v>0</v>
      </c>
      <c r="CP1427" s="64"/>
      <c r="CQ1427" s="64"/>
      <c r="CR1427" s="64"/>
      <c r="CS1427" s="64"/>
      <c r="CT1427" s="65"/>
      <c r="CU1427" s="63">
        <f>IF($A1427="-","-",ROUND(VLOOKUP($A1427+ROUND(LEFT(CU$1419,2)/24,5),'[1]ОАО "АТС"'!$A$57:$F$800,4,FALSE),2))</f>
        <v>0</v>
      </c>
      <c r="CV1427" s="64"/>
      <c r="CW1427" s="64"/>
      <c r="CX1427" s="64"/>
      <c r="CY1427" s="64"/>
      <c r="CZ1427" s="65"/>
      <c r="DA1427" s="63">
        <f>IF($A1427="-","-",ROUND(VLOOKUP($A1427+ROUND(LEFT(DA$1419,2)/24,5),'[1]ОАО "АТС"'!$A$57:$F$800,4,FALSE),2))</f>
        <v>0</v>
      </c>
      <c r="DB1427" s="64"/>
      <c r="DC1427" s="64"/>
      <c r="DD1427" s="64"/>
      <c r="DE1427" s="64"/>
      <c r="DF1427" s="65"/>
      <c r="DG1427" s="63">
        <f>IF($A1427="-","-",ROUND(VLOOKUP($A1427+ROUND(LEFT(DG$1419,2)/24,5),'[1]ОАО "АТС"'!$A$57:$F$800,4,FALSE),2))</f>
        <v>9.86</v>
      </c>
      <c r="DH1427" s="64"/>
      <c r="DI1427" s="64"/>
      <c r="DJ1427" s="64"/>
      <c r="DK1427" s="64"/>
      <c r="DL1427" s="65"/>
      <c r="DM1427" s="63">
        <f>IF($A1427="-","-",ROUND(VLOOKUP($A1427+ROUND(LEFT(DM$1419,2)/24,5),'[1]ОАО "АТС"'!$A$57:$F$800,4,FALSE),2))</f>
        <v>54.14</v>
      </c>
      <c r="DN1427" s="64"/>
      <c r="DO1427" s="64"/>
      <c r="DP1427" s="64"/>
      <c r="DQ1427" s="64"/>
      <c r="DR1427" s="65"/>
      <c r="DS1427" s="63">
        <f>IF($A1427="-","-",ROUND(VLOOKUP($A1427+ROUND(LEFT(DS$1419,2)/24,5),'[1]ОАО "АТС"'!$A$57:$F$800,4,FALSE),2))</f>
        <v>0</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45574</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0</v>
      </c>
      <c r="P1428" s="64"/>
      <c r="Q1428" s="64"/>
      <c r="R1428" s="64"/>
      <c r="S1428" s="64"/>
      <c r="T1428" s="65"/>
      <c r="U1428" s="63">
        <f>IF($A1428="-","-",ROUND(VLOOKUP($A1428+ROUND(LEFT(U$1419,1)/24,5),'[1]ОАО "АТС"'!$A$57:$F$800,4,FALSE),2))</f>
        <v>10.48</v>
      </c>
      <c r="V1428" s="64"/>
      <c r="W1428" s="64"/>
      <c r="X1428" s="64"/>
      <c r="Y1428" s="64"/>
      <c r="Z1428" s="65"/>
      <c r="AA1428" s="63">
        <f>IF($A1428="-","-",ROUND(VLOOKUP($A1428+ROUND(LEFT(AA$1419,1)/24,5),'[1]ОАО "АТС"'!$A$57:$F$800,4,FALSE),2))</f>
        <v>39.82</v>
      </c>
      <c r="AB1428" s="64"/>
      <c r="AC1428" s="64"/>
      <c r="AD1428" s="64"/>
      <c r="AE1428" s="64"/>
      <c r="AF1428" s="65"/>
      <c r="AG1428" s="63">
        <f>IF($A1428="-","-",ROUND(VLOOKUP($A1428+ROUND(LEFT(AG$1419,1)/24,5),'[1]ОАО "АТС"'!$A$57:$F$800,4,FALSE),2))</f>
        <v>241.87</v>
      </c>
      <c r="AH1428" s="64"/>
      <c r="AI1428" s="64"/>
      <c r="AJ1428" s="64"/>
      <c r="AK1428" s="64"/>
      <c r="AL1428" s="65"/>
      <c r="AM1428" s="63">
        <f>IF($A1428="-","-",ROUND(VLOOKUP($A1428+ROUND(LEFT(AM$1419,1)/24,5),'[1]ОАО "АТС"'!$A$57:$F$800,4,FALSE),2))</f>
        <v>125.06</v>
      </c>
      <c r="AN1428" s="64"/>
      <c r="AO1428" s="64"/>
      <c r="AP1428" s="64"/>
      <c r="AQ1428" s="64"/>
      <c r="AR1428" s="65"/>
      <c r="AS1428" s="63">
        <f>IF($A1428="-","-",ROUND(VLOOKUP($A1428+ROUND(LEFT(AS$1419,1)/24,5),'[1]ОАО "АТС"'!$A$57:$F$800,4,FALSE),2))</f>
        <v>349.72</v>
      </c>
      <c r="AT1428" s="64"/>
      <c r="AU1428" s="64"/>
      <c r="AV1428" s="64"/>
      <c r="AW1428" s="64"/>
      <c r="AX1428" s="65"/>
      <c r="AY1428" s="63">
        <f>IF($A1428="-","-",ROUND(VLOOKUP($A1428+ROUND(LEFT(AY$1419,1)/24,5),'[1]ОАО "АТС"'!$A$57:$F$800,4,FALSE),2))</f>
        <v>39.68</v>
      </c>
      <c r="AZ1428" s="64"/>
      <c r="BA1428" s="64"/>
      <c r="BB1428" s="64"/>
      <c r="BC1428" s="64"/>
      <c r="BD1428" s="65"/>
      <c r="BE1428" s="63">
        <f>IF($A1428="-","-",ROUND(VLOOKUP($A1428+ROUND(LEFT(BE$1419,1)/24,5),'[1]ОАО "АТС"'!$A$57:$F$800,4,FALSE),2))</f>
        <v>71.59</v>
      </c>
      <c r="BF1428" s="64"/>
      <c r="BG1428" s="64"/>
      <c r="BH1428" s="64"/>
      <c r="BI1428" s="64"/>
      <c r="BJ1428" s="65"/>
      <c r="BK1428" s="63">
        <f>IF($A1428="-","-",ROUND(VLOOKUP($A1428+ROUND(LEFT(BK$1419,1)/24,5),'[1]ОАО "АТС"'!$A$57:$F$800,4,FALSE),2))</f>
        <v>23.94</v>
      </c>
      <c r="BL1428" s="64"/>
      <c r="BM1428" s="64"/>
      <c r="BN1428" s="64"/>
      <c r="BO1428" s="64"/>
      <c r="BP1428" s="65"/>
      <c r="BQ1428" s="63">
        <f>IF($A1428="-","-",ROUND(VLOOKUP($A1428+ROUND(LEFT(BQ$1419,2)/24,5),'[1]ОАО "АТС"'!$A$57:$F$800,4,FALSE),2))</f>
        <v>47.85</v>
      </c>
      <c r="BR1428" s="64"/>
      <c r="BS1428" s="64"/>
      <c r="BT1428" s="64"/>
      <c r="BU1428" s="64"/>
      <c r="BV1428" s="65"/>
      <c r="BW1428" s="63">
        <f>IF($A1428="-","-",ROUND(VLOOKUP($A1428+ROUND(LEFT(BW$1419,2)/24,5),'[1]ОАО "АТС"'!$A$57:$F$800,4,FALSE),2))</f>
        <v>25.28</v>
      </c>
      <c r="BX1428" s="64"/>
      <c r="BY1428" s="64"/>
      <c r="BZ1428" s="64"/>
      <c r="CA1428" s="64"/>
      <c r="CB1428" s="65"/>
      <c r="CC1428" s="63">
        <f>IF($A1428="-","-",ROUND(VLOOKUP($A1428+ROUND(LEFT(CC$1419,2)/24,5),'[1]ОАО "АТС"'!$A$57:$F$800,4,FALSE),2))</f>
        <v>110.29</v>
      </c>
      <c r="CD1428" s="64"/>
      <c r="CE1428" s="64"/>
      <c r="CF1428" s="64"/>
      <c r="CG1428" s="64"/>
      <c r="CH1428" s="65"/>
      <c r="CI1428" s="63">
        <f>IF($A1428="-","-",ROUND(VLOOKUP($A1428+ROUND(LEFT(CI$1419,2)/24,5),'[1]ОАО "АТС"'!$A$57:$F$800,4,FALSE),2))</f>
        <v>67.45</v>
      </c>
      <c r="CJ1428" s="64"/>
      <c r="CK1428" s="64"/>
      <c r="CL1428" s="64"/>
      <c r="CM1428" s="64"/>
      <c r="CN1428" s="65"/>
      <c r="CO1428" s="63">
        <f>IF($A1428="-","-",ROUND(VLOOKUP($A1428+ROUND(LEFT(CO$1419,2)/24,5),'[1]ОАО "АТС"'!$A$57:$F$800,4,FALSE),2))</f>
        <v>79</v>
      </c>
      <c r="CP1428" s="64"/>
      <c r="CQ1428" s="64"/>
      <c r="CR1428" s="64"/>
      <c r="CS1428" s="64"/>
      <c r="CT1428" s="65"/>
      <c r="CU1428" s="63">
        <f>IF($A1428="-","-",ROUND(VLOOKUP($A1428+ROUND(LEFT(CU$1419,2)/24,5),'[1]ОАО "АТС"'!$A$57:$F$800,4,FALSE),2))</f>
        <v>71.760000000000005</v>
      </c>
      <c r="CV1428" s="64"/>
      <c r="CW1428" s="64"/>
      <c r="CX1428" s="64"/>
      <c r="CY1428" s="64"/>
      <c r="CZ1428" s="65"/>
      <c r="DA1428" s="63">
        <f>IF($A1428="-","-",ROUND(VLOOKUP($A1428+ROUND(LEFT(DA$1419,2)/24,5),'[1]ОАО "АТС"'!$A$57:$F$800,4,FALSE),2))</f>
        <v>43.15</v>
      </c>
      <c r="DB1428" s="64"/>
      <c r="DC1428" s="64"/>
      <c r="DD1428" s="64"/>
      <c r="DE1428" s="64"/>
      <c r="DF1428" s="65"/>
      <c r="DG1428" s="63">
        <f>IF($A1428="-","-",ROUND(VLOOKUP($A1428+ROUND(LEFT(DG$1419,2)/24,5),'[1]ОАО "АТС"'!$A$57:$F$800,4,FALSE),2))</f>
        <v>135.85</v>
      </c>
      <c r="DH1428" s="64"/>
      <c r="DI1428" s="64"/>
      <c r="DJ1428" s="64"/>
      <c r="DK1428" s="64"/>
      <c r="DL1428" s="65"/>
      <c r="DM1428" s="63">
        <f>IF($A1428="-","-",ROUND(VLOOKUP($A1428+ROUND(LEFT(DM$1419,2)/24,5),'[1]ОАО "АТС"'!$A$57:$F$800,4,FALSE),2))</f>
        <v>43.74</v>
      </c>
      <c r="DN1428" s="64"/>
      <c r="DO1428" s="64"/>
      <c r="DP1428" s="64"/>
      <c r="DQ1428" s="64"/>
      <c r="DR1428" s="65"/>
      <c r="DS1428" s="63">
        <f>IF($A1428="-","-",ROUND(VLOOKUP($A1428+ROUND(LEFT(DS$1419,2)/24,5),'[1]ОАО "АТС"'!$A$57:$F$800,4,FALSE),2))</f>
        <v>63.76</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34.67</v>
      </c>
      <c r="ER1428" s="64"/>
      <c r="ES1428" s="64"/>
      <c r="ET1428" s="64"/>
      <c r="EU1428" s="64"/>
      <c r="EV1428" s="65"/>
    </row>
    <row r="1429" spans="1:152" s="29" customFormat="1" ht="15.75" customHeight="1" x14ac:dyDescent="0.2">
      <c r="A1429" s="60">
        <f>$A$110</f>
        <v>45575</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55.93</v>
      </c>
      <c r="P1429" s="64"/>
      <c r="Q1429" s="64"/>
      <c r="R1429" s="64"/>
      <c r="S1429" s="64"/>
      <c r="T1429" s="65"/>
      <c r="U1429" s="63">
        <f>IF($A1429="-","-",ROUND(VLOOKUP($A1429+ROUND(LEFT(U$1419,1)/24,5),'[1]ОАО "АТС"'!$A$57:$F$800,4,FALSE),2))</f>
        <v>63.35</v>
      </c>
      <c r="V1429" s="64"/>
      <c r="W1429" s="64"/>
      <c r="X1429" s="64"/>
      <c r="Y1429" s="64"/>
      <c r="Z1429" s="65"/>
      <c r="AA1429" s="63">
        <f>IF($A1429="-","-",ROUND(VLOOKUP($A1429+ROUND(LEFT(AA$1419,1)/24,5),'[1]ОАО "АТС"'!$A$57:$F$800,4,FALSE),2))</f>
        <v>222.62</v>
      </c>
      <c r="AB1429" s="64"/>
      <c r="AC1429" s="64"/>
      <c r="AD1429" s="64"/>
      <c r="AE1429" s="64"/>
      <c r="AF1429" s="65"/>
      <c r="AG1429" s="63">
        <f>IF($A1429="-","-",ROUND(VLOOKUP($A1429+ROUND(LEFT(AG$1419,1)/24,5),'[1]ОАО "АТС"'!$A$57:$F$800,4,FALSE),2))</f>
        <v>232.51</v>
      </c>
      <c r="AH1429" s="64"/>
      <c r="AI1429" s="64"/>
      <c r="AJ1429" s="64"/>
      <c r="AK1429" s="64"/>
      <c r="AL1429" s="65"/>
      <c r="AM1429" s="63">
        <f>IF($A1429="-","-",ROUND(VLOOKUP($A1429+ROUND(LEFT(AM$1419,1)/24,5),'[1]ОАО "АТС"'!$A$57:$F$800,4,FALSE),2))</f>
        <v>64.489999999999995</v>
      </c>
      <c r="AN1429" s="64"/>
      <c r="AO1429" s="64"/>
      <c r="AP1429" s="64"/>
      <c r="AQ1429" s="64"/>
      <c r="AR1429" s="65"/>
      <c r="AS1429" s="63">
        <f>IF($A1429="-","-",ROUND(VLOOKUP($A1429+ROUND(LEFT(AS$1419,1)/24,5),'[1]ОАО "АТС"'!$A$57:$F$800,4,FALSE),2))</f>
        <v>267.51</v>
      </c>
      <c r="AT1429" s="64"/>
      <c r="AU1429" s="64"/>
      <c r="AV1429" s="64"/>
      <c r="AW1429" s="64"/>
      <c r="AX1429" s="65"/>
      <c r="AY1429" s="63">
        <f>IF($A1429="-","-",ROUND(VLOOKUP($A1429+ROUND(LEFT(AY$1419,1)/24,5),'[1]ОАО "АТС"'!$A$57:$F$800,4,FALSE),2))</f>
        <v>13.14</v>
      </c>
      <c r="AZ1429" s="64"/>
      <c r="BA1429" s="64"/>
      <c r="BB1429" s="64"/>
      <c r="BC1429" s="64"/>
      <c r="BD1429" s="65"/>
      <c r="BE1429" s="63">
        <f>IF($A1429="-","-",ROUND(VLOOKUP($A1429+ROUND(LEFT(BE$1419,1)/24,5),'[1]ОАО "АТС"'!$A$57:$F$800,4,FALSE),2))</f>
        <v>0</v>
      </c>
      <c r="BF1429" s="64"/>
      <c r="BG1429" s="64"/>
      <c r="BH1429" s="64"/>
      <c r="BI1429" s="64"/>
      <c r="BJ1429" s="65"/>
      <c r="BK1429" s="63">
        <f>IF($A1429="-","-",ROUND(VLOOKUP($A1429+ROUND(LEFT(BK$1419,1)/24,5),'[1]ОАО "АТС"'!$A$57:$F$800,4,FALSE),2))</f>
        <v>0</v>
      </c>
      <c r="BL1429" s="64"/>
      <c r="BM1429" s="64"/>
      <c r="BN1429" s="64"/>
      <c r="BO1429" s="64"/>
      <c r="BP1429" s="65"/>
      <c r="BQ1429" s="63">
        <f>IF($A1429="-","-",ROUND(VLOOKUP($A1429+ROUND(LEFT(BQ$1419,2)/24,5),'[1]ОАО "АТС"'!$A$57:$F$800,4,FALSE),2))</f>
        <v>0</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403.56</v>
      </c>
      <c r="DH1429" s="64"/>
      <c r="DI1429" s="64"/>
      <c r="DJ1429" s="64"/>
      <c r="DK1429" s="64"/>
      <c r="DL1429" s="65"/>
      <c r="DM1429" s="63">
        <f>IF($A1429="-","-",ROUND(VLOOKUP($A1429+ROUND(LEFT(DM$1419,2)/24,5),'[1]ОАО "АТС"'!$A$57:$F$800,4,FALSE),2))</f>
        <v>0</v>
      </c>
      <c r="DN1429" s="64"/>
      <c r="DO1429" s="64"/>
      <c r="DP1429" s="64"/>
      <c r="DQ1429" s="64"/>
      <c r="DR1429" s="65"/>
      <c r="DS1429" s="63">
        <f>IF($A1429="-","-",ROUND(VLOOKUP($A1429+ROUND(LEFT(DS$1419,2)/24,5),'[1]ОАО "АТС"'!$A$57:$F$800,4,FALSE),2))</f>
        <v>0</v>
      </c>
      <c r="DT1429" s="64"/>
      <c r="DU1429" s="64"/>
      <c r="DV1429" s="64"/>
      <c r="DW1429" s="64"/>
      <c r="DX1429" s="65"/>
      <c r="DY1429" s="63">
        <f>IF($A1429="-","-",ROUND(VLOOKUP($A1429+ROUND(LEFT(DY$1419,2)/24,5),'[1]ОАО "АТС"'!$A$57:$F$800,4,FALSE),2))</f>
        <v>0</v>
      </c>
      <c r="DZ1429" s="64"/>
      <c r="EA1429" s="64"/>
      <c r="EB1429" s="64"/>
      <c r="EC1429" s="64"/>
      <c r="ED1429" s="65"/>
      <c r="EE1429" s="63">
        <f>IF($A1429="-","-",ROUND(VLOOKUP($A1429+ROUND(LEFT(EE$1419,2)/24,5),'[1]ОАО "АТС"'!$A$57:$F$800,4,FALSE),2))</f>
        <v>0</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45576</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66.36</v>
      </c>
      <c r="P1430" s="64"/>
      <c r="Q1430" s="64"/>
      <c r="R1430" s="64"/>
      <c r="S1430" s="64"/>
      <c r="T1430" s="65"/>
      <c r="U1430" s="63">
        <f>IF($A1430="-","-",ROUND(VLOOKUP($A1430+ROUND(LEFT(U$1419,1)/24,5),'[1]ОАО "АТС"'!$A$57:$F$800,4,FALSE),2))</f>
        <v>24.92</v>
      </c>
      <c r="V1430" s="64"/>
      <c r="W1430" s="64"/>
      <c r="X1430" s="64"/>
      <c r="Y1430" s="64"/>
      <c r="Z1430" s="65"/>
      <c r="AA1430" s="63">
        <f>IF($A1430="-","-",ROUND(VLOOKUP($A1430+ROUND(LEFT(AA$1419,1)/24,5),'[1]ОАО "АТС"'!$A$57:$F$800,4,FALSE),2))</f>
        <v>82.2</v>
      </c>
      <c r="AB1430" s="64"/>
      <c r="AC1430" s="64"/>
      <c r="AD1430" s="64"/>
      <c r="AE1430" s="64"/>
      <c r="AF1430" s="65"/>
      <c r="AG1430" s="63">
        <f>IF($A1430="-","-",ROUND(VLOOKUP($A1430+ROUND(LEFT(AG$1419,1)/24,5),'[1]ОАО "АТС"'!$A$57:$F$800,4,FALSE),2))</f>
        <v>202.18</v>
      </c>
      <c r="AH1430" s="64"/>
      <c r="AI1430" s="64"/>
      <c r="AJ1430" s="64"/>
      <c r="AK1430" s="64"/>
      <c r="AL1430" s="65"/>
      <c r="AM1430" s="63">
        <f>IF($A1430="-","-",ROUND(VLOOKUP($A1430+ROUND(LEFT(AM$1419,1)/24,5),'[1]ОАО "АТС"'!$A$57:$F$800,4,FALSE),2))</f>
        <v>168.97</v>
      </c>
      <c r="AN1430" s="64"/>
      <c r="AO1430" s="64"/>
      <c r="AP1430" s="64"/>
      <c r="AQ1430" s="64"/>
      <c r="AR1430" s="65"/>
      <c r="AS1430" s="63">
        <f>IF($A1430="-","-",ROUND(VLOOKUP($A1430+ROUND(LEFT(AS$1419,1)/24,5),'[1]ОАО "АТС"'!$A$57:$F$800,4,FALSE),2))</f>
        <v>0</v>
      </c>
      <c r="AT1430" s="64"/>
      <c r="AU1430" s="64"/>
      <c r="AV1430" s="64"/>
      <c r="AW1430" s="64"/>
      <c r="AX1430" s="65"/>
      <c r="AY1430" s="63">
        <f>IF($A1430="-","-",ROUND(VLOOKUP($A1430+ROUND(LEFT(AY$1419,1)/24,5),'[1]ОАО "АТС"'!$A$57:$F$800,4,FALSE),2))</f>
        <v>38.19</v>
      </c>
      <c r="AZ1430" s="64"/>
      <c r="BA1430" s="64"/>
      <c r="BB1430" s="64"/>
      <c r="BC1430" s="64"/>
      <c r="BD1430" s="65"/>
      <c r="BE1430" s="63">
        <f>IF($A1430="-","-",ROUND(VLOOKUP($A1430+ROUND(LEFT(BE$1419,1)/24,5),'[1]ОАО "АТС"'!$A$57:$F$800,4,FALSE),2))</f>
        <v>91.63</v>
      </c>
      <c r="BF1430" s="64"/>
      <c r="BG1430" s="64"/>
      <c r="BH1430" s="64"/>
      <c r="BI1430" s="64"/>
      <c r="BJ1430" s="65"/>
      <c r="BK1430" s="63">
        <f>IF($A1430="-","-",ROUND(VLOOKUP($A1430+ROUND(LEFT(BK$1419,1)/24,5),'[1]ОАО "АТС"'!$A$57:$F$800,4,FALSE),2))</f>
        <v>43.52</v>
      </c>
      <c r="BL1430" s="64"/>
      <c r="BM1430" s="64"/>
      <c r="BN1430" s="64"/>
      <c r="BO1430" s="64"/>
      <c r="BP1430" s="65"/>
      <c r="BQ1430" s="63">
        <f>IF($A1430="-","-",ROUND(VLOOKUP($A1430+ROUND(LEFT(BQ$1419,2)/24,5),'[1]ОАО "АТС"'!$A$57:$F$800,4,FALSE),2))</f>
        <v>11.85</v>
      </c>
      <c r="BR1430" s="64"/>
      <c r="BS1430" s="64"/>
      <c r="BT1430" s="64"/>
      <c r="BU1430" s="64"/>
      <c r="BV1430" s="65"/>
      <c r="BW1430" s="63">
        <f>IF($A1430="-","-",ROUND(VLOOKUP($A1430+ROUND(LEFT(BW$1419,2)/24,5),'[1]ОАО "АТС"'!$A$57:$F$800,4,FALSE),2))</f>
        <v>52.79</v>
      </c>
      <c r="BX1430" s="64"/>
      <c r="BY1430" s="64"/>
      <c r="BZ1430" s="64"/>
      <c r="CA1430" s="64"/>
      <c r="CB1430" s="65"/>
      <c r="CC1430" s="63">
        <f>IF($A1430="-","-",ROUND(VLOOKUP($A1430+ROUND(LEFT(CC$1419,2)/24,5),'[1]ОАО "АТС"'!$A$57:$F$800,4,FALSE),2))</f>
        <v>41.81</v>
      </c>
      <c r="CD1430" s="64"/>
      <c r="CE1430" s="64"/>
      <c r="CF1430" s="64"/>
      <c r="CG1430" s="64"/>
      <c r="CH1430" s="65"/>
      <c r="CI1430" s="63">
        <f>IF($A1430="-","-",ROUND(VLOOKUP($A1430+ROUND(LEFT(CI$1419,2)/24,5),'[1]ОАО "АТС"'!$A$57:$F$800,4,FALSE),2))</f>
        <v>78.17</v>
      </c>
      <c r="CJ1430" s="64"/>
      <c r="CK1430" s="64"/>
      <c r="CL1430" s="64"/>
      <c r="CM1430" s="64"/>
      <c r="CN1430" s="65"/>
      <c r="CO1430" s="63">
        <f>IF($A1430="-","-",ROUND(VLOOKUP($A1430+ROUND(LEFT(CO$1419,2)/24,5),'[1]ОАО "АТС"'!$A$57:$F$800,4,FALSE),2))</f>
        <v>74.650000000000006</v>
      </c>
      <c r="CP1430" s="64"/>
      <c r="CQ1430" s="64"/>
      <c r="CR1430" s="64"/>
      <c r="CS1430" s="64"/>
      <c r="CT1430" s="65"/>
      <c r="CU1430" s="63">
        <f>IF($A1430="-","-",ROUND(VLOOKUP($A1430+ROUND(LEFT(CU$1419,2)/24,5),'[1]ОАО "АТС"'!$A$57:$F$800,4,FALSE),2))</f>
        <v>11.48</v>
      </c>
      <c r="CV1430" s="64"/>
      <c r="CW1430" s="64"/>
      <c r="CX1430" s="64"/>
      <c r="CY1430" s="64"/>
      <c r="CZ1430" s="65"/>
      <c r="DA1430" s="63">
        <f>IF($A1430="-","-",ROUND(VLOOKUP($A1430+ROUND(LEFT(DA$1419,2)/24,5),'[1]ОАО "АТС"'!$A$57:$F$800,4,FALSE),2))</f>
        <v>26.34</v>
      </c>
      <c r="DB1430" s="64"/>
      <c r="DC1430" s="64"/>
      <c r="DD1430" s="64"/>
      <c r="DE1430" s="64"/>
      <c r="DF1430" s="65"/>
      <c r="DG1430" s="63">
        <f>IF($A1430="-","-",ROUND(VLOOKUP($A1430+ROUND(LEFT(DG$1419,2)/24,5),'[1]ОАО "АТС"'!$A$57:$F$800,4,FALSE),2))</f>
        <v>87.29</v>
      </c>
      <c r="DH1430" s="64"/>
      <c r="DI1430" s="64"/>
      <c r="DJ1430" s="64"/>
      <c r="DK1430" s="64"/>
      <c r="DL1430" s="65"/>
      <c r="DM1430" s="63">
        <f>IF($A1430="-","-",ROUND(VLOOKUP($A1430+ROUND(LEFT(DM$1419,2)/24,5),'[1]ОАО "АТС"'!$A$57:$F$800,4,FALSE),2))</f>
        <v>0</v>
      </c>
      <c r="DN1430" s="64"/>
      <c r="DO1430" s="64"/>
      <c r="DP1430" s="64"/>
      <c r="DQ1430" s="64"/>
      <c r="DR1430" s="65"/>
      <c r="DS1430" s="63">
        <f>IF($A1430="-","-",ROUND(VLOOKUP($A1430+ROUND(LEFT(DS$1419,2)/24,5),'[1]ОАО "АТС"'!$A$57:$F$800,4,FALSE),2))</f>
        <v>0</v>
      </c>
      <c r="DT1430" s="64"/>
      <c r="DU1430" s="64"/>
      <c r="DV1430" s="64"/>
      <c r="DW1430" s="64"/>
      <c r="DX1430" s="65"/>
      <c r="DY1430" s="63">
        <f>IF($A1430="-","-",ROUND(VLOOKUP($A1430+ROUND(LEFT(DY$1419,2)/24,5),'[1]ОАО "АТС"'!$A$57:$F$800,4,FALSE),2))</f>
        <v>0</v>
      </c>
      <c r="DZ1430" s="64"/>
      <c r="EA1430" s="64"/>
      <c r="EB1430" s="64"/>
      <c r="EC1430" s="64"/>
      <c r="ED1430" s="65"/>
      <c r="EE1430" s="63">
        <f>IF($A1430="-","-",ROUND(VLOOKUP($A1430+ROUND(LEFT(EE$1419,2)/24,5),'[1]ОАО "АТС"'!$A$57:$F$800,4,FALSE),2))</f>
        <v>0</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45577</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0</v>
      </c>
      <c r="AB1431" s="64"/>
      <c r="AC1431" s="64"/>
      <c r="AD1431" s="64"/>
      <c r="AE1431" s="64"/>
      <c r="AF1431" s="65"/>
      <c r="AG1431" s="63">
        <f>IF($A1431="-","-",ROUND(VLOOKUP($A1431+ROUND(LEFT(AG$1419,1)/24,5),'[1]ОАО "АТС"'!$A$57:$F$800,4,FALSE),2))</f>
        <v>27.38</v>
      </c>
      <c r="AH1431" s="64"/>
      <c r="AI1431" s="64"/>
      <c r="AJ1431" s="64"/>
      <c r="AK1431" s="64"/>
      <c r="AL1431" s="65"/>
      <c r="AM1431" s="63">
        <f>IF($A1431="-","-",ROUND(VLOOKUP($A1431+ROUND(LEFT(AM$1419,1)/24,5),'[1]ОАО "АТС"'!$A$57:$F$800,4,FALSE),2))</f>
        <v>21.17</v>
      </c>
      <c r="AN1431" s="64"/>
      <c r="AO1431" s="64"/>
      <c r="AP1431" s="64"/>
      <c r="AQ1431" s="64"/>
      <c r="AR1431" s="65"/>
      <c r="AS1431" s="63">
        <f>IF($A1431="-","-",ROUND(VLOOKUP($A1431+ROUND(LEFT(AS$1419,1)/24,5),'[1]ОАО "АТС"'!$A$57:$F$800,4,FALSE),2))</f>
        <v>32.5</v>
      </c>
      <c r="AT1431" s="64"/>
      <c r="AU1431" s="64"/>
      <c r="AV1431" s="64"/>
      <c r="AW1431" s="64"/>
      <c r="AX1431" s="65"/>
      <c r="AY1431" s="63">
        <f>IF($A1431="-","-",ROUND(VLOOKUP($A1431+ROUND(LEFT(AY$1419,1)/24,5),'[1]ОАО "АТС"'!$A$57:$F$800,4,FALSE),2))</f>
        <v>296.35000000000002</v>
      </c>
      <c r="AZ1431" s="64"/>
      <c r="BA1431" s="64"/>
      <c r="BB1431" s="64"/>
      <c r="BC1431" s="64"/>
      <c r="BD1431" s="65"/>
      <c r="BE1431" s="63">
        <f>IF($A1431="-","-",ROUND(VLOOKUP($A1431+ROUND(LEFT(BE$1419,1)/24,5),'[1]ОАО "АТС"'!$A$57:$F$800,4,FALSE),2))</f>
        <v>1.59</v>
      </c>
      <c r="BF1431" s="64"/>
      <c r="BG1431" s="64"/>
      <c r="BH1431" s="64"/>
      <c r="BI1431" s="64"/>
      <c r="BJ1431" s="65"/>
      <c r="BK1431" s="63">
        <f>IF($A1431="-","-",ROUND(VLOOKUP($A1431+ROUND(LEFT(BK$1419,1)/24,5),'[1]ОАО "АТС"'!$A$57:$F$800,4,FALSE),2))</f>
        <v>0</v>
      </c>
      <c r="BL1431" s="64"/>
      <c r="BM1431" s="64"/>
      <c r="BN1431" s="64"/>
      <c r="BO1431" s="64"/>
      <c r="BP1431" s="65"/>
      <c r="BQ1431" s="63">
        <f>IF($A1431="-","-",ROUND(VLOOKUP($A1431+ROUND(LEFT(BQ$1419,2)/24,5),'[1]ОАО "АТС"'!$A$57:$F$800,4,FALSE),2))</f>
        <v>0</v>
      </c>
      <c r="BR1431" s="64"/>
      <c r="BS1431" s="64"/>
      <c r="BT1431" s="64"/>
      <c r="BU1431" s="64"/>
      <c r="BV1431" s="65"/>
      <c r="BW1431" s="63">
        <f>IF($A1431="-","-",ROUND(VLOOKUP($A1431+ROUND(LEFT(BW$1419,2)/24,5),'[1]ОАО "АТС"'!$A$57:$F$800,4,FALSE),2))</f>
        <v>0</v>
      </c>
      <c r="BX1431" s="64"/>
      <c r="BY1431" s="64"/>
      <c r="BZ1431" s="64"/>
      <c r="CA1431" s="64"/>
      <c r="CB1431" s="65"/>
      <c r="CC1431" s="63">
        <f>IF($A1431="-","-",ROUND(VLOOKUP($A1431+ROUND(LEFT(CC$1419,2)/24,5),'[1]ОАО "АТС"'!$A$57:$F$800,4,FALSE),2))</f>
        <v>0</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0</v>
      </c>
      <c r="CV1431" s="64"/>
      <c r="CW1431" s="64"/>
      <c r="CX1431" s="64"/>
      <c r="CY1431" s="64"/>
      <c r="CZ1431" s="65"/>
      <c r="DA1431" s="63">
        <f>IF($A1431="-","-",ROUND(VLOOKUP($A1431+ROUND(LEFT(DA$1419,2)/24,5),'[1]ОАО "АТС"'!$A$57:$F$800,4,FALSE),2))</f>
        <v>0</v>
      </c>
      <c r="DB1431" s="64"/>
      <c r="DC1431" s="64"/>
      <c r="DD1431" s="64"/>
      <c r="DE1431" s="64"/>
      <c r="DF1431" s="65"/>
      <c r="DG1431" s="63">
        <f>IF($A1431="-","-",ROUND(VLOOKUP($A1431+ROUND(LEFT(DG$1419,2)/24,5),'[1]ОАО "АТС"'!$A$57:$F$800,4,FALSE),2))</f>
        <v>34.229999999999997</v>
      </c>
      <c r="DH1431" s="64"/>
      <c r="DI1431" s="64"/>
      <c r="DJ1431" s="64"/>
      <c r="DK1431" s="64"/>
      <c r="DL1431" s="65"/>
      <c r="DM1431" s="63">
        <f>IF($A1431="-","-",ROUND(VLOOKUP($A1431+ROUND(LEFT(DM$1419,2)/24,5),'[1]ОАО "АТС"'!$A$57:$F$800,4,FALSE),2))</f>
        <v>6.81</v>
      </c>
      <c r="DN1431" s="64"/>
      <c r="DO1431" s="64"/>
      <c r="DP1431" s="64"/>
      <c r="DQ1431" s="64"/>
      <c r="DR1431" s="65"/>
      <c r="DS1431" s="63">
        <f>IF($A1431="-","-",ROUND(VLOOKUP($A1431+ROUND(LEFT(DS$1419,2)/24,5),'[1]ОАО "АТС"'!$A$57:$F$800,4,FALSE),2))</f>
        <v>0</v>
      </c>
      <c r="DT1431" s="64"/>
      <c r="DU1431" s="64"/>
      <c r="DV1431" s="64"/>
      <c r="DW1431" s="64"/>
      <c r="DX1431" s="65"/>
      <c r="DY1431" s="63">
        <f>IF($A1431="-","-",ROUND(VLOOKUP($A1431+ROUND(LEFT(DY$1419,2)/24,5),'[1]ОАО "АТС"'!$A$57:$F$800,4,FALSE),2))</f>
        <v>0</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45578</v>
      </c>
      <c r="B1432" s="61"/>
      <c r="C1432" s="61"/>
      <c r="D1432" s="61"/>
      <c r="E1432" s="61"/>
      <c r="F1432" s="61"/>
      <c r="G1432" s="61"/>
      <c r="H1432" s="62"/>
      <c r="I1432" s="63">
        <f>IF($A1432="-","-",ROUND(VLOOKUP($A1432+ROUND(LEFT(I$1419,1)/24,5),'[1]ОАО "АТС"'!$A$57:$F$800,4,FALSE),2))</f>
        <v>0.41</v>
      </c>
      <c r="J1432" s="64"/>
      <c r="K1432" s="64"/>
      <c r="L1432" s="64"/>
      <c r="M1432" s="64"/>
      <c r="N1432" s="65"/>
      <c r="O1432" s="63">
        <f>IF($A1432="-","-",ROUND(VLOOKUP($A1432+ROUND(LEFT(O$1419,1)/24,5),'[1]ОАО "АТС"'!$A$57:$F$800,4,FALSE),2))</f>
        <v>0</v>
      </c>
      <c r="P1432" s="64"/>
      <c r="Q1432" s="64"/>
      <c r="R1432" s="64"/>
      <c r="S1432" s="64"/>
      <c r="T1432" s="65"/>
      <c r="U1432" s="63">
        <f>IF($A1432="-","-",ROUND(VLOOKUP($A1432+ROUND(LEFT(U$1419,1)/24,5),'[1]ОАО "АТС"'!$A$57:$F$800,4,FALSE),2))</f>
        <v>11.4</v>
      </c>
      <c r="V1432" s="64"/>
      <c r="W1432" s="64"/>
      <c r="X1432" s="64"/>
      <c r="Y1432" s="64"/>
      <c r="Z1432" s="65"/>
      <c r="AA1432" s="63">
        <f>IF($A1432="-","-",ROUND(VLOOKUP($A1432+ROUND(LEFT(AA$1419,1)/24,5),'[1]ОАО "АТС"'!$A$57:$F$800,4,FALSE),2))</f>
        <v>0</v>
      </c>
      <c r="AB1432" s="64"/>
      <c r="AC1432" s="64"/>
      <c r="AD1432" s="64"/>
      <c r="AE1432" s="64"/>
      <c r="AF1432" s="65"/>
      <c r="AG1432" s="63">
        <f>IF($A1432="-","-",ROUND(VLOOKUP($A1432+ROUND(LEFT(AG$1419,1)/24,5),'[1]ОАО "АТС"'!$A$57:$F$800,4,FALSE),2))</f>
        <v>0</v>
      </c>
      <c r="AH1432" s="64"/>
      <c r="AI1432" s="64"/>
      <c r="AJ1432" s="64"/>
      <c r="AK1432" s="64"/>
      <c r="AL1432" s="65"/>
      <c r="AM1432" s="63">
        <f>IF($A1432="-","-",ROUND(VLOOKUP($A1432+ROUND(LEFT(AM$1419,1)/24,5),'[1]ОАО "АТС"'!$A$57:$F$800,4,FALSE),2))</f>
        <v>142.65</v>
      </c>
      <c r="AN1432" s="64"/>
      <c r="AO1432" s="64"/>
      <c r="AP1432" s="64"/>
      <c r="AQ1432" s="64"/>
      <c r="AR1432" s="65"/>
      <c r="AS1432" s="63">
        <f>IF($A1432="-","-",ROUND(VLOOKUP($A1432+ROUND(LEFT(AS$1419,1)/24,5),'[1]ОАО "АТС"'!$A$57:$F$800,4,FALSE),2))</f>
        <v>332.25</v>
      </c>
      <c r="AT1432" s="64"/>
      <c r="AU1432" s="64"/>
      <c r="AV1432" s="64"/>
      <c r="AW1432" s="64"/>
      <c r="AX1432" s="65"/>
      <c r="AY1432" s="63">
        <f>IF($A1432="-","-",ROUND(VLOOKUP($A1432+ROUND(LEFT(AY$1419,1)/24,5),'[1]ОАО "АТС"'!$A$57:$F$800,4,FALSE),2))</f>
        <v>244.57</v>
      </c>
      <c r="AZ1432" s="64"/>
      <c r="BA1432" s="64"/>
      <c r="BB1432" s="64"/>
      <c r="BC1432" s="64"/>
      <c r="BD1432" s="65"/>
      <c r="BE1432" s="63">
        <f>IF($A1432="-","-",ROUND(VLOOKUP($A1432+ROUND(LEFT(BE$1419,1)/24,5),'[1]ОАО "АТС"'!$A$57:$F$800,4,FALSE),2))</f>
        <v>452.2</v>
      </c>
      <c r="BF1432" s="64"/>
      <c r="BG1432" s="64"/>
      <c r="BH1432" s="64"/>
      <c r="BI1432" s="64"/>
      <c r="BJ1432" s="65"/>
      <c r="BK1432" s="63">
        <f>IF($A1432="-","-",ROUND(VLOOKUP($A1432+ROUND(LEFT(BK$1419,1)/24,5),'[1]ОАО "АТС"'!$A$57:$F$800,4,FALSE),2))</f>
        <v>166.25</v>
      </c>
      <c r="BL1432" s="64"/>
      <c r="BM1432" s="64"/>
      <c r="BN1432" s="64"/>
      <c r="BO1432" s="64"/>
      <c r="BP1432" s="65"/>
      <c r="BQ1432" s="63">
        <f>IF($A1432="-","-",ROUND(VLOOKUP($A1432+ROUND(LEFT(BQ$1419,2)/24,5),'[1]ОАО "АТС"'!$A$57:$F$800,4,FALSE),2))</f>
        <v>59.68</v>
      </c>
      <c r="BR1432" s="64"/>
      <c r="BS1432" s="64"/>
      <c r="BT1432" s="64"/>
      <c r="BU1432" s="64"/>
      <c r="BV1432" s="65"/>
      <c r="BW1432" s="63">
        <f>IF($A1432="-","-",ROUND(VLOOKUP($A1432+ROUND(LEFT(BW$1419,2)/24,5),'[1]ОАО "АТС"'!$A$57:$F$800,4,FALSE),2))</f>
        <v>89.81</v>
      </c>
      <c r="BX1432" s="64"/>
      <c r="BY1432" s="64"/>
      <c r="BZ1432" s="64"/>
      <c r="CA1432" s="64"/>
      <c r="CB1432" s="65"/>
      <c r="CC1432" s="63">
        <f>IF($A1432="-","-",ROUND(VLOOKUP($A1432+ROUND(LEFT(CC$1419,2)/24,5),'[1]ОАО "АТС"'!$A$57:$F$800,4,FALSE),2))</f>
        <v>113.5</v>
      </c>
      <c r="CD1432" s="64"/>
      <c r="CE1432" s="64"/>
      <c r="CF1432" s="64"/>
      <c r="CG1432" s="64"/>
      <c r="CH1432" s="65"/>
      <c r="CI1432" s="63">
        <f>IF($A1432="-","-",ROUND(VLOOKUP($A1432+ROUND(LEFT(CI$1419,2)/24,5),'[1]ОАО "АТС"'!$A$57:$F$800,4,FALSE),2))</f>
        <v>99.59</v>
      </c>
      <c r="CJ1432" s="64"/>
      <c r="CK1432" s="64"/>
      <c r="CL1432" s="64"/>
      <c r="CM1432" s="64"/>
      <c r="CN1432" s="65"/>
      <c r="CO1432" s="63">
        <f>IF($A1432="-","-",ROUND(VLOOKUP($A1432+ROUND(LEFT(CO$1419,2)/24,5),'[1]ОАО "АТС"'!$A$57:$F$800,4,FALSE),2))</f>
        <v>98.17</v>
      </c>
      <c r="CP1432" s="64"/>
      <c r="CQ1432" s="64"/>
      <c r="CR1432" s="64"/>
      <c r="CS1432" s="64"/>
      <c r="CT1432" s="65"/>
      <c r="CU1432" s="63">
        <f>IF($A1432="-","-",ROUND(VLOOKUP($A1432+ROUND(LEFT(CU$1419,2)/24,5),'[1]ОАО "АТС"'!$A$57:$F$800,4,FALSE),2))</f>
        <v>36.659999999999997</v>
      </c>
      <c r="CV1432" s="64"/>
      <c r="CW1432" s="64"/>
      <c r="CX1432" s="64"/>
      <c r="CY1432" s="64"/>
      <c r="CZ1432" s="65"/>
      <c r="DA1432" s="63">
        <f>IF($A1432="-","-",ROUND(VLOOKUP($A1432+ROUND(LEFT(DA$1419,2)/24,5),'[1]ОАО "АТС"'!$A$57:$F$800,4,FALSE),2))</f>
        <v>26.36</v>
      </c>
      <c r="DB1432" s="64"/>
      <c r="DC1432" s="64"/>
      <c r="DD1432" s="64"/>
      <c r="DE1432" s="64"/>
      <c r="DF1432" s="65"/>
      <c r="DG1432" s="63">
        <f>IF($A1432="-","-",ROUND(VLOOKUP($A1432+ROUND(LEFT(DG$1419,2)/24,5),'[1]ОАО "АТС"'!$A$57:$F$800,4,FALSE),2))</f>
        <v>127.86</v>
      </c>
      <c r="DH1432" s="64"/>
      <c r="DI1432" s="64"/>
      <c r="DJ1432" s="64"/>
      <c r="DK1432" s="64"/>
      <c r="DL1432" s="65"/>
      <c r="DM1432" s="63">
        <f>IF($A1432="-","-",ROUND(VLOOKUP($A1432+ROUND(LEFT(DM$1419,2)/24,5),'[1]ОАО "АТС"'!$A$57:$F$800,4,FALSE),2))</f>
        <v>70.16</v>
      </c>
      <c r="DN1432" s="64"/>
      <c r="DO1432" s="64"/>
      <c r="DP1432" s="64"/>
      <c r="DQ1432" s="64"/>
      <c r="DR1432" s="65"/>
      <c r="DS1432" s="63">
        <f>IF($A1432="-","-",ROUND(VLOOKUP($A1432+ROUND(LEFT(DS$1419,2)/24,5),'[1]ОАО "АТС"'!$A$57:$F$800,4,FALSE),2))</f>
        <v>154.37</v>
      </c>
      <c r="DT1432" s="64"/>
      <c r="DU1432" s="64"/>
      <c r="DV1432" s="64"/>
      <c r="DW1432" s="64"/>
      <c r="DX1432" s="65"/>
      <c r="DY1432" s="63">
        <f>IF($A1432="-","-",ROUND(VLOOKUP($A1432+ROUND(LEFT(DY$1419,2)/24,5),'[1]ОАО "АТС"'!$A$57:$F$800,4,FALSE),2))</f>
        <v>18.38</v>
      </c>
      <c r="DZ1432" s="64"/>
      <c r="EA1432" s="64"/>
      <c r="EB1432" s="64"/>
      <c r="EC1432" s="64"/>
      <c r="ED1432" s="65"/>
      <c r="EE1432" s="63">
        <f>IF($A1432="-","-",ROUND(VLOOKUP($A1432+ROUND(LEFT(EE$1419,2)/24,5),'[1]ОАО "АТС"'!$A$57:$F$800,4,FALSE),2))</f>
        <v>0</v>
      </c>
      <c r="EF1432" s="64"/>
      <c r="EG1432" s="64"/>
      <c r="EH1432" s="64"/>
      <c r="EI1432" s="64"/>
      <c r="EJ1432" s="65"/>
      <c r="EK1432" s="63">
        <f>IF($A1432="-","-",ROUND(VLOOKUP($A1432+ROUND(LEFT(EK$1419,2)/24,5),'[1]ОАО "АТС"'!$A$57:$F$800,4,FALSE),2))</f>
        <v>175.94</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45579</v>
      </c>
      <c r="B1433" s="61"/>
      <c r="C1433" s="61"/>
      <c r="D1433" s="61"/>
      <c r="E1433" s="61"/>
      <c r="F1433" s="61"/>
      <c r="G1433" s="61"/>
      <c r="H1433" s="62"/>
      <c r="I1433" s="63">
        <f>IF($A1433="-","-",ROUND(VLOOKUP($A1433+ROUND(LEFT(I$1419,1)/24,5),'[1]ОАО "АТС"'!$A$57:$F$800,4,FALSE),2))</f>
        <v>0</v>
      </c>
      <c r="J1433" s="64"/>
      <c r="K1433" s="64"/>
      <c r="L1433" s="64"/>
      <c r="M1433" s="64"/>
      <c r="N1433" s="65"/>
      <c r="O1433" s="63">
        <f>IF($A1433="-","-",ROUND(VLOOKUP($A1433+ROUND(LEFT(O$1419,1)/24,5),'[1]ОАО "АТС"'!$A$57:$F$800,4,FALSE),2))</f>
        <v>0</v>
      </c>
      <c r="P1433" s="64"/>
      <c r="Q1433" s="64"/>
      <c r="R1433" s="64"/>
      <c r="S1433" s="64"/>
      <c r="T1433" s="65"/>
      <c r="U1433" s="63">
        <f>IF($A1433="-","-",ROUND(VLOOKUP($A1433+ROUND(LEFT(U$1419,1)/24,5),'[1]ОАО "АТС"'!$A$57:$F$800,4,FALSE),2))</f>
        <v>0</v>
      </c>
      <c r="V1433" s="64"/>
      <c r="W1433" s="64"/>
      <c r="X1433" s="64"/>
      <c r="Y1433" s="64"/>
      <c r="Z1433" s="65"/>
      <c r="AA1433" s="63">
        <f>IF($A1433="-","-",ROUND(VLOOKUP($A1433+ROUND(LEFT(AA$1419,1)/24,5),'[1]ОАО "АТС"'!$A$57:$F$800,4,FALSE),2))</f>
        <v>0</v>
      </c>
      <c r="AB1433" s="64"/>
      <c r="AC1433" s="64"/>
      <c r="AD1433" s="64"/>
      <c r="AE1433" s="64"/>
      <c r="AF1433" s="65"/>
      <c r="AG1433" s="63">
        <f>IF($A1433="-","-",ROUND(VLOOKUP($A1433+ROUND(LEFT(AG$1419,1)/24,5),'[1]ОАО "АТС"'!$A$57:$F$800,4,FALSE),2))</f>
        <v>0</v>
      </c>
      <c r="AH1433" s="64"/>
      <c r="AI1433" s="64"/>
      <c r="AJ1433" s="64"/>
      <c r="AK1433" s="64"/>
      <c r="AL1433" s="65"/>
      <c r="AM1433" s="63">
        <f>IF($A1433="-","-",ROUND(VLOOKUP($A1433+ROUND(LEFT(AM$1419,1)/24,5),'[1]ОАО "АТС"'!$A$57:$F$800,4,FALSE),2))</f>
        <v>101.48</v>
      </c>
      <c r="AN1433" s="64"/>
      <c r="AO1433" s="64"/>
      <c r="AP1433" s="64"/>
      <c r="AQ1433" s="64"/>
      <c r="AR1433" s="65"/>
      <c r="AS1433" s="63">
        <f>IF($A1433="-","-",ROUND(VLOOKUP($A1433+ROUND(LEFT(AS$1419,1)/24,5),'[1]ОАО "АТС"'!$A$57:$F$800,4,FALSE),2))</f>
        <v>138.71</v>
      </c>
      <c r="AT1433" s="64"/>
      <c r="AU1433" s="64"/>
      <c r="AV1433" s="64"/>
      <c r="AW1433" s="64"/>
      <c r="AX1433" s="65"/>
      <c r="AY1433" s="63">
        <f>IF($A1433="-","-",ROUND(VLOOKUP($A1433+ROUND(LEFT(AY$1419,1)/24,5),'[1]ОАО "АТС"'!$A$57:$F$800,4,FALSE),2))</f>
        <v>59.52</v>
      </c>
      <c r="AZ1433" s="64"/>
      <c r="BA1433" s="64"/>
      <c r="BB1433" s="64"/>
      <c r="BC1433" s="64"/>
      <c r="BD1433" s="65"/>
      <c r="BE1433" s="63">
        <f>IF($A1433="-","-",ROUND(VLOOKUP($A1433+ROUND(LEFT(BE$1419,1)/24,5),'[1]ОАО "АТС"'!$A$57:$F$800,4,FALSE),2))</f>
        <v>72.17</v>
      </c>
      <c r="BF1433" s="64"/>
      <c r="BG1433" s="64"/>
      <c r="BH1433" s="64"/>
      <c r="BI1433" s="64"/>
      <c r="BJ1433" s="65"/>
      <c r="BK1433" s="63">
        <f>IF($A1433="-","-",ROUND(VLOOKUP($A1433+ROUND(LEFT(BK$1419,1)/24,5),'[1]ОАО "АТС"'!$A$57:$F$800,4,FALSE),2))</f>
        <v>68.150000000000006</v>
      </c>
      <c r="BL1433" s="64"/>
      <c r="BM1433" s="64"/>
      <c r="BN1433" s="64"/>
      <c r="BO1433" s="64"/>
      <c r="BP1433" s="65"/>
      <c r="BQ1433" s="63">
        <f>IF($A1433="-","-",ROUND(VLOOKUP($A1433+ROUND(LEFT(BQ$1419,2)/24,5),'[1]ОАО "АТС"'!$A$57:$F$800,4,FALSE),2))</f>
        <v>73.11</v>
      </c>
      <c r="BR1433" s="64"/>
      <c r="BS1433" s="64"/>
      <c r="BT1433" s="64"/>
      <c r="BU1433" s="64"/>
      <c r="BV1433" s="65"/>
      <c r="BW1433" s="63">
        <f>IF($A1433="-","-",ROUND(VLOOKUP($A1433+ROUND(LEFT(BW$1419,2)/24,5),'[1]ОАО "АТС"'!$A$57:$F$800,4,FALSE),2))</f>
        <v>88.12</v>
      </c>
      <c r="BX1433" s="64"/>
      <c r="BY1433" s="64"/>
      <c r="BZ1433" s="64"/>
      <c r="CA1433" s="64"/>
      <c r="CB1433" s="65"/>
      <c r="CC1433" s="63">
        <f>IF($A1433="-","-",ROUND(VLOOKUP($A1433+ROUND(LEFT(CC$1419,2)/24,5),'[1]ОАО "АТС"'!$A$57:$F$800,4,FALSE),2))</f>
        <v>110.99</v>
      </c>
      <c r="CD1433" s="64"/>
      <c r="CE1433" s="64"/>
      <c r="CF1433" s="64"/>
      <c r="CG1433" s="64"/>
      <c r="CH1433" s="65"/>
      <c r="CI1433" s="63">
        <f>IF($A1433="-","-",ROUND(VLOOKUP($A1433+ROUND(LEFT(CI$1419,2)/24,5),'[1]ОАО "АТС"'!$A$57:$F$800,4,FALSE),2))</f>
        <v>101.55</v>
      </c>
      <c r="CJ1433" s="64"/>
      <c r="CK1433" s="64"/>
      <c r="CL1433" s="64"/>
      <c r="CM1433" s="64"/>
      <c r="CN1433" s="65"/>
      <c r="CO1433" s="63">
        <f>IF($A1433="-","-",ROUND(VLOOKUP($A1433+ROUND(LEFT(CO$1419,2)/24,5),'[1]ОАО "АТС"'!$A$57:$F$800,4,FALSE),2))</f>
        <v>94.79</v>
      </c>
      <c r="CP1433" s="64"/>
      <c r="CQ1433" s="64"/>
      <c r="CR1433" s="64"/>
      <c r="CS1433" s="64"/>
      <c r="CT1433" s="65"/>
      <c r="CU1433" s="63">
        <f>IF($A1433="-","-",ROUND(VLOOKUP($A1433+ROUND(LEFT(CU$1419,2)/24,5),'[1]ОАО "АТС"'!$A$57:$F$800,4,FALSE),2))</f>
        <v>96.31</v>
      </c>
      <c r="CV1433" s="64"/>
      <c r="CW1433" s="64"/>
      <c r="CX1433" s="64"/>
      <c r="CY1433" s="64"/>
      <c r="CZ1433" s="65"/>
      <c r="DA1433" s="63">
        <f>IF($A1433="-","-",ROUND(VLOOKUP($A1433+ROUND(LEFT(DA$1419,2)/24,5),'[1]ОАО "АТС"'!$A$57:$F$800,4,FALSE),2))</f>
        <v>88.6</v>
      </c>
      <c r="DB1433" s="64"/>
      <c r="DC1433" s="64"/>
      <c r="DD1433" s="64"/>
      <c r="DE1433" s="64"/>
      <c r="DF1433" s="65"/>
      <c r="DG1433" s="63">
        <f>IF($A1433="-","-",ROUND(VLOOKUP($A1433+ROUND(LEFT(DG$1419,2)/24,5),'[1]ОАО "АТС"'!$A$57:$F$800,4,FALSE),2))</f>
        <v>1039.26</v>
      </c>
      <c r="DH1433" s="64"/>
      <c r="DI1433" s="64"/>
      <c r="DJ1433" s="64"/>
      <c r="DK1433" s="64"/>
      <c r="DL1433" s="65"/>
      <c r="DM1433" s="63">
        <f>IF($A1433="-","-",ROUND(VLOOKUP($A1433+ROUND(LEFT(DM$1419,2)/24,5),'[1]ОАО "АТС"'!$A$57:$F$800,4,FALSE),2))</f>
        <v>887.69</v>
      </c>
      <c r="DN1433" s="64"/>
      <c r="DO1433" s="64"/>
      <c r="DP1433" s="64"/>
      <c r="DQ1433" s="64"/>
      <c r="DR1433" s="65"/>
      <c r="DS1433" s="63">
        <f>IF($A1433="-","-",ROUND(VLOOKUP($A1433+ROUND(LEFT(DS$1419,2)/24,5),'[1]ОАО "АТС"'!$A$57:$F$800,4,FALSE),2))</f>
        <v>54.79</v>
      </c>
      <c r="DT1433" s="64"/>
      <c r="DU1433" s="64"/>
      <c r="DV1433" s="64"/>
      <c r="DW1433" s="64"/>
      <c r="DX1433" s="65"/>
      <c r="DY1433" s="63">
        <f>IF($A1433="-","-",ROUND(VLOOKUP($A1433+ROUND(LEFT(DY$1419,2)/24,5),'[1]ОАО "АТС"'!$A$57:$F$800,4,FALSE),2))</f>
        <v>47.81</v>
      </c>
      <c r="DZ1433" s="64"/>
      <c r="EA1433" s="64"/>
      <c r="EB1433" s="64"/>
      <c r="EC1433" s="64"/>
      <c r="ED1433" s="65"/>
      <c r="EE1433" s="63">
        <f>IF($A1433="-","-",ROUND(VLOOKUP($A1433+ROUND(LEFT(EE$1419,2)/24,5),'[1]ОАО "АТС"'!$A$57:$F$800,4,FALSE),2))</f>
        <v>0</v>
      </c>
      <c r="EF1433" s="64"/>
      <c r="EG1433" s="64"/>
      <c r="EH1433" s="64"/>
      <c r="EI1433" s="64"/>
      <c r="EJ1433" s="65"/>
      <c r="EK1433" s="63">
        <f>IF($A1433="-","-",ROUND(VLOOKUP($A1433+ROUND(LEFT(EK$1419,2)/24,5),'[1]ОАО "АТС"'!$A$57:$F$800,4,FALSE),2))</f>
        <v>0.01</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45580</v>
      </c>
      <c r="B1434" s="61"/>
      <c r="C1434" s="61"/>
      <c r="D1434" s="61"/>
      <c r="E1434" s="61"/>
      <c r="F1434" s="61"/>
      <c r="G1434" s="61"/>
      <c r="H1434" s="62"/>
      <c r="I1434" s="63">
        <f>IF($A1434="-","-",ROUND(VLOOKUP($A1434+ROUND(LEFT(I$1419,1)/24,5),'[1]ОАО "АТС"'!$A$57:$F$800,4,FALSE),2))</f>
        <v>27.41</v>
      </c>
      <c r="J1434" s="64"/>
      <c r="K1434" s="64"/>
      <c r="L1434" s="64"/>
      <c r="M1434" s="64"/>
      <c r="N1434" s="65"/>
      <c r="O1434" s="63">
        <f>IF($A1434="-","-",ROUND(VLOOKUP($A1434+ROUND(LEFT(O$1419,1)/24,5),'[1]ОАО "АТС"'!$A$57:$F$800,4,FALSE),2))</f>
        <v>12.63</v>
      </c>
      <c r="P1434" s="64"/>
      <c r="Q1434" s="64"/>
      <c r="R1434" s="64"/>
      <c r="S1434" s="64"/>
      <c r="T1434" s="65"/>
      <c r="U1434" s="63">
        <f>IF($A1434="-","-",ROUND(VLOOKUP($A1434+ROUND(LEFT(U$1419,1)/24,5),'[1]ОАО "АТС"'!$A$57:$F$800,4,FALSE),2))</f>
        <v>48.54</v>
      </c>
      <c r="V1434" s="64"/>
      <c r="W1434" s="64"/>
      <c r="X1434" s="64"/>
      <c r="Y1434" s="64"/>
      <c r="Z1434" s="65"/>
      <c r="AA1434" s="63">
        <f>IF($A1434="-","-",ROUND(VLOOKUP($A1434+ROUND(LEFT(AA$1419,1)/24,5),'[1]ОАО "АТС"'!$A$57:$F$800,4,FALSE),2))</f>
        <v>70.2</v>
      </c>
      <c r="AB1434" s="64"/>
      <c r="AC1434" s="64"/>
      <c r="AD1434" s="64"/>
      <c r="AE1434" s="64"/>
      <c r="AF1434" s="65"/>
      <c r="AG1434" s="63">
        <f>IF($A1434="-","-",ROUND(VLOOKUP($A1434+ROUND(LEFT(AG$1419,1)/24,5),'[1]ОАО "АТС"'!$A$57:$F$800,4,FALSE),2))</f>
        <v>202.4</v>
      </c>
      <c r="AH1434" s="64"/>
      <c r="AI1434" s="64"/>
      <c r="AJ1434" s="64"/>
      <c r="AK1434" s="64"/>
      <c r="AL1434" s="65"/>
      <c r="AM1434" s="63">
        <f>IF($A1434="-","-",ROUND(VLOOKUP($A1434+ROUND(LEFT(AM$1419,1)/24,5),'[1]ОАО "АТС"'!$A$57:$F$800,4,FALSE),2))</f>
        <v>246.75</v>
      </c>
      <c r="AN1434" s="64"/>
      <c r="AO1434" s="64"/>
      <c r="AP1434" s="64"/>
      <c r="AQ1434" s="64"/>
      <c r="AR1434" s="65"/>
      <c r="AS1434" s="63">
        <f>IF($A1434="-","-",ROUND(VLOOKUP($A1434+ROUND(LEFT(AS$1419,1)/24,5),'[1]ОАО "АТС"'!$A$57:$F$800,4,FALSE),2))</f>
        <v>207.87</v>
      </c>
      <c r="AT1434" s="64"/>
      <c r="AU1434" s="64"/>
      <c r="AV1434" s="64"/>
      <c r="AW1434" s="64"/>
      <c r="AX1434" s="65"/>
      <c r="AY1434" s="63">
        <f>IF($A1434="-","-",ROUND(VLOOKUP($A1434+ROUND(LEFT(AY$1419,1)/24,5),'[1]ОАО "АТС"'!$A$57:$F$800,4,FALSE),2))</f>
        <v>140.93</v>
      </c>
      <c r="AZ1434" s="64"/>
      <c r="BA1434" s="64"/>
      <c r="BB1434" s="64"/>
      <c r="BC1434" s="64"/>
      <c r="BD1434" s="65"/>
      <c r="BE1434" s="63">
        <f>IF($A1434="-","-",ROUND(VLOOKUP($A1434+ROUND(LEFT(BE$1419,1)/24,5),'[1]ОАО "АТС"'!$A$57:$F$800,4,FALSE),2))</f>
        <v>269.5</v>
      </c>
      <c r="BF1434" s="64"/>
      <c r="BG1434" s="64"/>
      <c r="BH1434" s="64"/>
      <c r="BI1434" s="64"/>
      <c r="BJ1434" s="65"/>
      <c r="BK1434" s="63">
        <f>IF($A1434="-","-",ROUND(VLOOKUP($A1434+ROUND(LEFT(BK$1419,1)/24,5),'[1]ОАО "АТС"'!$A$57:$F$800,4,FALSE),2))</f>
        <v>163.26</v>
      </c>
      <c r="BL1434" s="64"/>
      <c r="BM1434" s="64"/>
      <c r="BN1434" s="64"/>
      <c r="BO1434" s="64"/>
      <c r="BP1434" s="65"/>
      <c r="BQ1434" s="63">
        <f>IF($A1434="-","-",ROUND(VLOOKUP($A1434+ROUND(LEFT(BQ$1419,2)/24,5),'[1]ОАО "АТС"'!$A$57:$F$800,4,FALSE),2))</f>
        <v>66.790000000000006</v>
      </c>
      <c r="BR1434" s="64"/>
      <c r="BS1434" s="64"/>
      <c r="BT1434" s="64"/>
      <c r="BU1434" s="64"/>
      <c r="BV1434" s="65"/>
      <c r="BW1434" s="63">
        <f>IF($A1434="-","-",ROUND(VLOOKUP($A1434+ROUND(LEFT(BW$1419,2)/24,5),'[1]ОАО "АТС"'!$A$57:$F$800,4,FALSE),2))</f>
        <v>55.25</v>
      </c>
      <c r="BX1434" s="64"/>
      <c r="BY1434" s="64"/>
      <c r="BZ1434" s="64"/>
      <c r="CA1434" s="64"/>
      <c r="CB1434" s="65"/>
      <c r="CC1434" s="63">
        <f>IF($A1434="-","-",ROUND(VLOOKUP($A1434+ROUND(LEFT(CC$1419,2)/24,5),'[1]ОАО "АТС"'!$A$57:$F$800,4,FALSE),2))</f>
        <v>81.540000000000006</v>
      </c>
      <c r="CD1434" s="64"/>
      <c r="CE1434" s="64"/>
      <c r="CF1434" s="64"/>
      <c r="CG1434" s="64"/>
      <c r="CH1434" s="65"/>
      <c r="CI1434" s="63">
        <f>IF($A1434="-","-",ROUND(VLOOKUP($A1434+ROUND(LEFT(CI$1419,2)/24,5),'[1]ОАО "АТС"'!$A$57:$F$800,4,FALSE),2))</f>
        <v>100.12</v>
      </c>
      <c r="CJ1434" s="64"/>
      <c r="CK1434" s="64"/>
      <c r="CL1434" s="64"/>
      <c r="CM1434" s="64"/>
      <c r="CN1434" s="65"/>
      <c r="CO1434" s="63">
        <f>IF($A1434="-","-",ROUND(VLOOKUP($A1434+ROUND(LEFT(CO$1419,2)/24,5),'[1]ОАО "АТС"'!$A$57:$F$800,4,FALSE),2))</f>
        <v>47.2</v>
      </c>
      <c r="CP1434" s="64"/>
      <c r="CQ1434" s="64"/>
      <c r="CR1434" s="64"/>
      <c r="CS1434" s="64"/>
      <c r="CT1434" s="65"/>
      <c r="CU1434" s="63">
        <f>IF($A1434="-","-",ROUND(VLOOKUP($A1434+ROUND(LEFT(CU$1419,2)/24,5),'[1]ОАО "АТС"'!$A$57:$F$800,4,FALSE),2))</f>
        <v>48.66</v>
      </c>
      <c r="CV1434" s="64"/>
      <c r="CW1434" s="64"/>
      <c r="CX1434" s="64"/>
      <c r="CY1434" s="64"/>
      <c r="CZ1434" s="65"/>
      <c r="DA1434" s="63">
        <f>IF($A1434="-","-",ROUND(VLOOKUP($A1434+ROUND(LEFT(DA$1419,2)/24,5),'[1]ОАО "АТС"'!$A$57:$F$800,4,FALSE),2))</f>
        <v>42.44</v>
      </c>
      <c r="DB1434" s="64"/>
      <c r="DC1434" s="64"/>
      <c r="DD1434" s="64"/>
      <c r="DE1434" s="64"/>
      <c r="DF1434" s="65"/>
      <c r="DG1434" s="63">
        <f>IF($A1434="-","-",ROUND(VLOOKUP($A1434+ROUND(LEFT(DG$1419,2)/24,5),'[1]ОАО "АТС"'!$A$57:$F$800,4,FALSE),2))</f>
        <v>204.99</v>
      </c>
      <c r="DH1434" s="64"/>
      <c r="DI1434" s="64"/>
      <c r="DJ1434" s="64"/>
      <c r="DK1434" s="64"/>
      <c r="DL1434" s="65"/>
      <c r="DM1434" s="63">
        <f>IF($A1434="-","-",ROUND(VLOOKUP($A1434+ROUND(LEFT(DM$1419,2)/24,5),'[1]ОАО "АТС"'!$A$57:$F$800,4,FALSE),2))</f>
        <v>156.35</v>
      </c>
      <c r="DN1434" s="64"/>
      <c r="DO1434" s="64"/>
      <c r="DP1434" s="64"/>
      <c r="DQ1434" s="64"/>
      <c r="DR1434" s="65"/>
      <c r="DS1434" s="63">
        <f>IF($A1434="-","-",ROUND(VLOOKUP($A1434+ROUND(LEFT(DS$1419,2)/24,5),'[1]ОАО "АТС"'!$A$57:$F$800,4,FALSE),2))</f>
        <v>0</v>
      </c>
      <c r="DT1434" s="64"/>
      <c r="DU1434" s="64"/>
      <c r="DV1434" s="64"/>
      <c r="DW1434" s="64"/>
      <c r="DX1434" s="65"/>
      <c r="DY1434" s="63">
        <f>IF($A1434="-","-",ROUND(VLOOKUP($A1434+ROUND(LEFT(DY$1419,2)/24,5),'[1]ОАО "АТС"'!$A$57:$F$800,4,FALSE),2))</f>
        <v>0</v>
      </c>
      <c r="DZ1434" s="64"/>
      <c r="EA1434" s="64"/>
      <c r="EB1434" s="64"/>
      <c r="EC1434" s="64"/>
      <c r="ED1434" s="65"/>
      <c r="EE1434" s="63">
        <f>IF($A1434="-","-",ROUND(VLOOKUP($A1434+ROUND(LEFT(EE$1419,2)/24,5),'[1]ОАО "АТС"'!$A$57:$F$800,4,FALSE),2))</f>
        <v>0</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45581</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0</v>
      </c>
      <c r="AB1435" s="64"/>
      <c r="AC1435" s="64"/>
      <c r="AD1435" s="64"/>
      <c r="AE1435" s="64"/>
      <c r="AF1435" s="65"/>
      <c r="AG1435" s="63">
        <f>IF($A1435="-","-",ROUND(VLOOKUP($A1435+ROUND(LEFT(AG$1419,1)/24,5),'[1]ОАО "АТС"'!$A$57:$F$800,4,FALSE),2))</f>
        <v>0</v>
      </c>
      <c r="AH1435" s="64"/>
      <c r="AI1435" s="64"/>
      <c r="AJ1435" s="64"/>
      <c r="AK1435" s="64"/>
      <c r="AL1435" s="65"/>
      <c r="AM1435" s="63">
        <f>IF($A1435="-","-",ROUND(VLOOKUP($A1435+ROUND(LEFT(AM$1419,1)/24,5),'[1]ОАО "АТС"'!$A$57:$F$800,4,FALSE),2))</f>
        <v>150.78</v>
      </c>
      <c r="AN1435" s="64"/>
      <c r="AO1435" s="64"/>
      <c r="AP1435" s="64"/>
      <c r="AQ1435" s="64"/>
      <c r="AR1435" s="65"/>
      <c r="AS1435" s="63">
        <f>IF($A1435="-","-",ROUND(VLOOKUP($A1435+ROUND(LEFT(AS$1419,1)/24,5),'[1]ОАО "АТС"'!$A$57:$F$800,4,FALSE),2))</f>
        <v>122.84</v>
      </c>
      <c r="AT1435" s="64"/>
      <c r="AU1435" s="64"/>
      <c r="AV1435" s="64"/>
      <c r="AW1435" s="64"/>
      <c r="AX1435" s="65"/>
      <c r="AY1435" s="63">
        <f>IF($A1435="-","-",ROUND(VLOOKUP($A1435+ROUND(LEFT(AY$1419,1)/24,5),'[1]ОАО "АТС"'!$A$57:$F$800,4,FALSE),2))</f>
        <v>105.79</v>
      </c>
      <c r="AZ1435" s="64"/>
      <c r="BA1435" s="64"/>
      <c r="BB1435" s="64"/>
      <c r="BC1435" s="64"/>
      <c r="BD1435" s="65"/>
      <c r="BE1435" s="63">
        <f>IF($A1435="-","-",ROUND(VLOOKUP($A1435+ROUND(LEFT(BE$1419,1)/24,5),'[1]ОАО "АТС"'!$A$57:$F$800,4,FALSE),2))</f>
        <v>4.01</v>
      </c>
      <c r="BF1435" s="64"/>
      <c r="BG1435" s="64"/>
      <c r="BH1435" s="64"/>
      <c r="BI1435" s="64"/>
      <c r="BJ1435" s="65"/>
      <c r="BK1435" s="63">
        <f>IF($A1435="-","-",ROUND(VLOOKUP($A1435+ROUND(LEFT(BK$1419,1)/24,5),'[1]ОАО "АТС"'!$A$57:$F$800,4,FALSE),2))</f>
        <v>0</v>
      </c>
      <c r="BL1435" s="64"/>
      <c r="BM1435" s="64"/>
      <c r="BN1435" s="64"/>
      <c r="BO1435" s="64"/>
      <c r="BP1435" s="65"/>
      <c r="BQ1435" s="63">
        <f>IF($A1435="-","-",ROUND(VLOOKUP($A1435+ROUND(LEFT(BQ$1419,2)/24,5),'[1]ОАО "АТС"'!$A$57:$F$800,4,FALSE),2))</f>
        <v>0</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0</v>
      </c>
      <c r="CD1435" s="64"/>
      <c r="CE1435" s="64"/>
      <c r="CF1435" s="64"/>
      <c r="CG1435" s="64"/>
      <c r="CH1435" s="65"/>
      <c r="CI1435" s="63">
        <f>IF($A1435="-","-",ROUND(VLOOKUP($A1435+ROUND(LEFT(CI$1419,2)/24,5),'[1]ОАО "АТС"'!$A$57:$F$800,4,FALSE),2))</f>
        <v>0</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0.12</v>
      </c>
      <c r="DN1435" s="64"/>
      <c r="DO1435" s="64"/>
      <c r="DP1435" s="64"/>
      <c r="DQ1435" s="64"/>
      <c r="DR1435" s="65"/>
      <c r="DS1435" s="63">
        <f>IF($A1435="-","-",ROUND(VLOOKUP($A1435+ROUND(LEFT(DS$1419,2)/24,5),'[1]ОАО "АТС"'!$A$57:$F$800,4,FALSE),2))</f>
        <v>0</v>
      </c>
      <c r="DT1435" s="64"/>
      <c r="DU1435" s="64"/>
      <c r="DV1435" s="64"/>
      <c r="DW1435" s="64"/>
      <c r="DX1435" s="65"/>
      <c r="DY1435" s="63">
        <f>IF($A1435="-","-",ROUND(VLOOKUP($A1435+ROUND(LEFT(DY$1419,2)/24,5),'[1]ОАО "АТС"'!$A$57:$F$800,4,FALSE),2))</f>
        <v>0</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45582</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0</v>
      </c>
      <c r="P1436" s="64"/>
      <c r="Q1436" s="64"/>
      <c r="R1436" s="64"/>
      <c r="S1436" s="64"/>
      <c r="T1436" s="65"/>
      <c r="U1436" s="63">
        <f>IF($A1436="-","-",ROUND(VLOOKUP($A1436+ROUND(LEFT(U$1419,1)/24,5),'[1]ОАО "АТС"'!$A$57:$F$800,4,FALSE),2))</f>
        <v>0</v>
      </c>
      <c r="V1436" s="64"/>
      <c r="W1436" s="64"/>
      <c r="X1436" s="64"/>
      <c r="Y1436" s="64"/>
      <c r="Z1436" s="65"/>
      <c r="AA1436" s="63">
        <f>IF($A1436="-","-",ROUND(VLOOKUP($A1436+ROUND(LEFT(AA$1419,1)/24,5),'[1]ОАО "АТС"'!$A$57:$F$800,4,FALSE),2))</f>
        <v>0</v>
      </c>
      <c r="AB1436" s="64"/>
      <c r="AC1436" s="64"/>
      <c r="AD1436" s="64"/>
      <c r="AE1436" s="64"/>
      <c r="AF1436" s="65"/>
      <c r="AG1436" s="63">
        <f>IF($A1436="-","-",ROUND(VLOOKUP($A1436+ROUND(LEFT(AG$1419,1)/24,5),'[1]ОАО "АТС"'!$A$57:$F$800,4,FALSE),2))</f>
        <v>26.53</v>
      </c>
      <c r="AH1436" s="64"/>
      <c r="AI1436" s="64"/>
      <c r="AJ1436" s="64"/>
      <c r="AK1436" s="64"/>
      <c r="AL1436" s="65"/>
      <c r="AM1436" s="63">
        <f>IF($A1436="-","-",ROUND(VLOOKUP($A1436+ROUND(LEFT(AM$1419,1)/24,5),'[1]ОАО "АТС"'!$A$57:$F$800,4,FALSE),2))</f>
        <v>27.81</v>
      </c>
      <c r="AN1436" s="64"/>
      <c r="AO1436" s="64"/>
      <c r="AP1436" s="64"/>
      <c r="AQ1436" s="64"/>
      <c r="AR1436" s="65"/>
      <c r="AS1436" s="63">
        <f>IF($A1436="-","-",ROUND(VLOOKUP($A1436+ROUND(LEFT(AS$1419,1)/24,5),'[1]ОАО "АТС"'!$A$57:$F$800,4,FALSE),2))</f>
        <v>186.31</v>
      </c>
      <c r="AT1436" s="64"/>
      <c r="AU1436" s="64"/>
      <c r="AV1436" s="64"/>
      <c r="AW1436" s="64"/>
      <c r="AX1436" s="65"/>
      <c r="AY1436" s="63">
        <f>IF($A1436="-","-",ROUND(VLOOKUP($A1436+ROUND(LEFT(AY$1419,1)/24,5),'[1]ОАО "АТС"'!$A$57:$F$800,4,FALSE),2))</f>
        <v>0.99</v>
      </c>
      <c r="AZ1436" s="64"/>
      <c r="BA1436" s="64"/>
      <c r="BB1436" s="64"/>
      <c r="BC1436" s="64"/>
      <c r="BD1436" s="65"/>
      <c r="BE1436" s="63">
        <f>IF($A1436="-","-",ROUND(VLOOKUP($A1436+ROUND(LEFT(BE$1419,1)/24,5),'[1]ОАО "АТС"'!$A$57:$F$800,4,FALSE),2))</f>
        <v>0</v>
      </c>
      <c r="BF1436" s="64"/>
      <c r="BG1436" s="64"/>
      <c r="BH1436" s="64"/>
      <c r="BI1436" s="64"/>
      <c r="BJ1436" s="65"/>
      <c r="BK1436" s="63">
        <f>IF($A1436="-","-",ROUND(VLOOKUP($A1436+ROUND(LEFT(BK$1419,1)/24,5),'[1]ОАО "АТС"'!$A$57:$F$800,4,FALSE),2))</f>
        <v>0</v>
      </c>
      <c r="BL1436" s="64"/>
      <c r="BM1436" s="64"/>
      <c r="BN1436" s="64"/>
      <c r="BO1436" s="64"/>
      <c r="BP1436" s="65"/>
      <c r="BQ1436" s="63">
        <f>IF($A1436="-","-",ROUND(VLOOKUP($A1436+ROUND(LEFT(BQ$1419,2)/24,5),'[1]ОАО "АТС"'!$A$57:$F$800,4,FALSE),2))</f>
        <v>0</v>
      </c>
      <c r="BR1436" s="64"/>
      <c r="BS1436" s="64"/>
      <c r="BT1436" s="64"/>
      <c r="BU1436" s="64"/>
      <c r="BV1436" s="65"/>
      <c r="BW1436" s="63">
        <f>IF($A1436="-","-",ROUND(VLOOKUP($A1436+ROUND(LEFT(BW$1419,2)/24,5),'[1]ОАО "АТС"'!$A$57:$F$800,4,FALSE),2))</f>
        <v>0</v>
      </c>
      <c r="BX1436" s="64"/>
      <c r="BY1436" s="64"/>
      <c r="BZ1436" s="64"/>
      <c r="CA1436" s="64"/>
      <c r="CB1436" s="65"/>
      <c r="CC1436" s="63">
        <f>IF($A1436="-","-",ROUND(VLOOKUP($A1436+ROUND(LEFT(CC$1419,2)/24,5),'[1]ОАО "АТС"'!$A$57:$F$800,4,FALSE),2))</f>
        <v>0</v>
      </c>
      <c r="CD1436" s="64"/>
      <c r="CE1436" s="64"/>
      <c r="CF1436" s="64"/>
      <c r="CG1436" s="64"/>
      <c r="CH1436" s="65"/>
      <c r="CI1436" s="63">
        <f>IF($A1436="-","-",ROUND(VLOOKUP($A1436+ROUND(LEFT(CI$1419,2)/24,5),'[1]ОАО "АТС"'!$A$57:$F$800,4,FALSE),2))</f>
        <v>0</v>
      </c>
      <c r="CJ1436" s="64"/>
      <c r="CK1436" s="64"/>
      <c r="CL1436" s="64"/>
      <c r="CM1436" s="64"/>
      <c r="CN1436" s="65"/>
      <c r="CO1436" s="63">
        <f>IF($A1436="-","-",ROUND(VLOOKUP($A1436+ROUND(LEFT(CO$1419,2)/24,5),'[1]ОАО "АТС"'!$A$57:$F$800,4,FALSE),2))</f>
        <v>0</v>
      </c>
      <c r="CP1436" s="64"/>
      <c r="CQ1436" s="64"/>
      <c r="CR1436" s="64"/>
      <c r="CS1436" s="64"/>
      <c r="CT1436" s="65"/>
      <c r="CU1436" s="63">
        <f>IF($A1436="-","-",ROUND(VLOOKUP($A1436+ROUND(LEFT(CU$1419,2)/24,5),'[1]ОАО "АТС"'!$A$57:$F$800,4,FALSE),2))</f>
        <v>0</v>
      </c>
      <c r="CV1436" s="64"/>
      <c r="CW1436" s="64"/>
      <c r="CX1436" s="64"/>
      <c r="CY1436" s="64"/>
      <c r="CZ1436" s="65"/>
      <c r="DA1436" s="63">
        <f>IF($A1436="-","-",ROUND(VLOOKUP($A1436+ROUND(LEFT(DA$1419,2)/24,5),'[1]ОАО "АТС"'!$A$57:$F$800,4,FALSE),2))</f>
        <v>0</v>
      </c>
      <c r="DB1436" s="64"/>
      <c r="DC1436" s="64"/>
      <c r="DD1436" s="64"/>
      <c r="DE1436" s="64"/>
      <c r="DF1436" s="65"/>
      <c r="DG1436" s="63">
        <f>IF($A1436="-","-",ROUND(VLOOKUP($A1436+ROUND(LEFT(DG$1419,2)/24,5),'[1]ОАО "АТС"'!$A$57:$F$800,4,FALSE),2))</f>
        <v>0.9</v>
      </c>
      <c r="DH1436" s="64"/>
      <c r="DI1436" s="64"/>
      <c r="DJ1436" s="64"/>
      <c r="DK1436" s="64"/>
      <c r="DL1436" s="65"/>
      <c r="DM1436" s="63">
        <f>IF($A1436="-","-",ROUND(VLOOKUP($A1436+ROUND(LEFT(DM$1419,2)/24,5),'[1]ОАО "АТС"'!$A$57:$F$800,4,FALSE),2))</f>
        <v>5.29</v>
      </c>
      <c r="DN1436" s="64"/>
      <c r="DO1436" s="64"/>
      <c r="DP1436" s="64"/>
      <c r="DQ1436" s="64"/>
      <c r="DR1436" s="65"/>
      <c r="DS1436" s="63">
        <f>IF($A1436="-","-",ROUND(VLOOKUP($A1436+ROUND(LEFT(DS$1419,2)/24,5),'[1]ОАО "АТС"'!$A$57:$F$800,4,FALSE),2))</f>
        <v>0</v>
      </c>
      <c r="DT1436" s="64"/>
      <c r="DU1436" s="64"/>
      <c r="DV1436" s="64"/>
      <c r="DW1436" s="64"/>
      <c r="DX1436" s="65"/>
      <c r="DY1436" s="63">
        <f>IF($A1436="-","-",ROUND(VLOOKUP($A1436+ROUND(LEFT(DY$1419,2)/24,5),'[1]ОАО "АТС"'!$A$57:$F$800,4,FALSE),2))</f>
        <v>0</v>
      </c>
      <c r="DZ1436" s="64"/>
      <c r="EA1436" s="64"/>
      <c r="EB1436" s="64"/>
      <c r="EC1436" s="64"/>
      <c r="ED1436" s="65"/>
      <c r="EE1436" s="63">
        <f>IF($A1436="-","-",ROUND(VLOOKUP($A1436+ROUND(LEFT(EE$1419,2)/24,5),'[1]ОАО "АТС"'!$A$57:$F$800,4,FALSE),2))</f>
        <v>0</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0</v>
      </c>
      <c r="ER1436" s="64"/>
      <c r="ES1436" s="64"/>
      <c r="ET1436" s="64"/>
      <c r="EU1436" s="64"/>
      <c r="EV1436" s="65"/>
    </row>
    <row r="1437" spans="1:152" s="29" customFormat="1" ht="15.75" customHeight="1" x14ac:dyDescent="0.2">
      <c r="A1437" s="60">
        <f>$A$118</f>
        <v>45583</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0.73</v>
      </c>
      <c r="P1437" s="64"/>
      <c r="Q1437" s="64"/>
      <c r="R1437" s="64"/>
      <c r="S1437" s="64"/>
      <c r="T1437" s="65"/>
      <c r="U1437" s="63">
        <f>IF($A1437="-","-",ROUND(VLOOKUP($A1437+ROUND(LEFT(U$1419,1)/24,5),'[1]ОАО "АТС"'!$A$57:$F$800,4,FALSE),2))</f>
        <v>52.1</v>
      </c>
      <c r="V1437" s="64"/>
      <c r="W1437" s="64"/>
      <c r="X1437" s="64"/>
      <c r="Y1437" s="64"/>
      <c r="Z1437" s="65"/>
      <c r="AA1437" s="63">
        <f>IF($A1437="-","-",ROUND(VLOOKUP($A1437+ROUND(LEFT(AA$1419,1)/24,5),'[1]ОАО "АТС"'!$A$57:$F$800,4,FALSE),2))</f>
        <v>69.760000000000005</v>
      </c>
      <c r="AB1437" s="64"/>
      <c r="AC1437" s="64"/>
      <c r="AD1437" s="64"/>
      <c r="AE1437" s="64"/>
      <c r="AF1437" s="65"/>
      <c r="AG1437" s="63">
        <f>IF($A1437="-","-",ROUND(VLOOKUP($A1437+ROUND(LEFT(AG$1419,1)/24,5),'[1]ОАО "АТС"'!$A$57:$F$800,4,FALSE),2))</f>
        <v>100.4</v>
      </c>
      <c r="AH1437" s="64"/>
      <c r="AI1437" s="64"/>
      <c r="AJ1437" s="64"/>
      <c r="AK1437" s="64"/>
      <c r="AL1437" s="65"/>
      <c r="AM1437" s="63">
        <f>IF($A1437="-","-",ROUND(VLOOKUP($A1437+ROUND(LEFT(AM$1419,1)/24,5),'[1]ОАО "АТС"'!$A$57:$F$800,4,FALSE),2))</f>
        <v>304.74</v>
      </c>
      <c r="AN1437" s="64"/>
      <c r="AO1437" s="64"/>
      <c r="AP1437" s="64"/>
      <c r="AQ1437" s="64"/>
      <c r="AR1437" s="65"/>
      <c r="AS1437" s="63">
        <f>IF($A1437="-","-",ROUND(VLOOKUP($A1437+ROUND(LEFT(AS$1419,1)/24,5),'[1]ОАО "АТС"'!$A$57:$F$800,4,FALSE),2))</f>
        <v>408.65</v>
      </c>
      <c r="AT1437" s="64"/>
      <c r="AU1437" s="64"/>
      <c r="AV1437" s="64"/>
      <c r="AW1437" s="64"/>
      <c r="AX1437" s="65"/>
      <c r="AY1437" s="63">
        <f>IF($A1437="-","-",ROUND(VLOOKUP($A1437+ROUND(LEFT(AY$1419,1)/24,5),'[1]ОАО "АТС"'!$A$57:$F$800,4,FALSE),2))</f>
        <v>225.79</v>
      </c>
      <c r="AZ1437" s="64"/>
      <c r="BA1437" s="64"/>
      <c r="BB1437" s="64"/>
      <c r="BC1437" s="64"/>
      <c r="BD1437" s="65"/>
      <c r="BE1437" s="63">
        <f>IF($A1437="-","-",ROUND(VLOOKUP($A1437+ROUND(LEFT(BE$1419,1)/24,5),'[1]ОАО "АТС"'!$A$57:$F$800,4,FALSE),2))</f>
        <v>119.25</v>
      </c>
      <c r="BF1437" s="64"/>
      <c r="BG1437" s="64"/>
      <c r="BH1437" s="64"/>
      <c r="BI1437" s="64"/>
      <c r="BJ1437" s="65"/>
      <c r="BK1437" s="63">
        <f>IF($A1437="-","-",ROUND(VLOOKUP($A1437+ROUND(LEFT(BK$1419,1)/24,5),'[1]ОАО "АТС"'!$A$57:$F$800,4,FALSE),2))</f>
        <v>93.03</v>
      </c>
      <c r="BL1437" s="64"/>
      <c r="BM1437" s="64"/>
      <c r="BN1437" s="64"/>
      <c r="BO1437" s="64"/>
      <c r="BP1437" s="65"/>
      <c r="BQ1437" s="63">
        <f>IF($A1437="-","-",ROUND(VLOOKUP($A1437+ROUND(LEFT(BQ$1419,2)/24,5),'[1]ОАО "АТС"'!$A$57:$F$800,4,FALSE),2))</f>
        <v>55.17</v>
      </c>
      <c r="BR1437" s="64"/>
      <c r="BS1437" s="64"/>
      <c r="BT1437" s="64"/>
      <c r="BU1437" s="64"/>
      <c r="BV1437" s="65"/>
      <c r="BW1437" s="63">
        <f>IF($A1437="-","-",ROUND(VLOOKUP($A1437+ROUND(LEFT(BW$1419,2)/24,5),'[1]ОАО "АТС"'!$A$57:$F$800,4,FALSE),2))</f>
        <v>51.67</v>
      </c>
      <c r="BX1437" s="64"/>
      <c r="BY1437" s="64"/>
      <c r="BZ1437" s="64"/>
      <c r="CA1437" s="64"/>
      <c r="CB1437" s="65"/>
      <c r="CC1437" s="63">
        <f>IF($A1437="-","-",ROUND(VLOOKUP($A1437+ROUND(LEFT(CC$1419,2)/24,5),'[1]ОАО "АТС"'!$A$57:$F$800,4,FALSE),2))</f>
        <v>66.290000000000006</v>
      </c>
      <c r="CD1437" s="64"/>
      <c r="CE1437" s="64"/>
      <c r="CF1437" s="64"/>
      <c r="CG1437" s="64"/>
      <c r="CH1437" s="65"/>
      <c r="CI1437" s="63">
        <f>IF($A1437="-","-",ROUND(VLOOKUP($A1437+ROUND(LEFT(CI$1419,2)/24,5),'[1]ОАО "АТС"'!$A$57:$F$800,4,FALSE),2))</f>
        <v>88.95</v>
      </c>
      <c r="CJ1437" s="64"/>
      <c r="CK1437" s="64"/>
      <c r="CL1437" s="64"/>
      <c r="CM1437" s="64"/>
      <c r="CN1437" s="65"/>
      <c r="CO1437" s="63">
        <f>IF($A1437="-","-",ROUND(VLOOKUP($A1437+ROUND(LEFT(CO$1419,2)/24,5),'[1]ОАО "АТС"'!$A$57:$F$800,4,FALSE),2))</f>
        <v>71.78</v>
      </c>
      <c r="CP1437" s="64"/>
      <c r="CQ1437" s="64"/>
      <c r="CR1437" s="64"/>
      <c r="CS1437" s="64"/>
      <c r="CT1437" s="65"/>
      <c r="CU1437" s="63">
        <f>IF($A1437="-","-",ROUND(VLOOKUP($A1437+ROUND(LEFT(CU$1419,2)/24,5),'[1]ОАО "АТС"'!$A$57:$F$800,4,FALSE),2))</f>
        <v>6.19</v>
      </c>
      <c r="CV1437" s="64"/>
      <c r="CW1437" s="64"/>
      <c r="CX1437" s="64"/>
      <c r="CY1437" s="64"/>
      <c r="CZ1437" s="65"/>
      <c r="DA1437" s="63">
        <f>IF($A1437="-","-",ROUND(VLOOKUP($A1437+ROUND(LEFT(DA$1419,2)/24,5),'[1]ОАО "АТС"'!$A$57:$F$800,4,FALSE),2))</f>
        <v>27.37</v>
      </c>
      <c r="DB1437" s="64"/>
      <c r="DC1437" s="64"/>
      <c r="DD1437" s="64"/>
      <c r="DE1437" s="64"/>
      <c r="DF1437" s="65"/>
      <c r="DG1437" s="63">
        <f>IF($A1437="-","-",ROUND(VLOOKUP($A1437+ROUND(LEFT(DG$1419,2)/24,5),'[1]ОАО "АТС"'!$A$57:$F$800,4,FALSE),2))</f>
        <v>1.39</v>
      </c>
      <c r="DH1437" s="64"/>
      <c r="DI1437" s="64"/>
      <c r="DJ1437" s="64"/>
      <c r="DK1437" s="64"/>
      <c r="DL1437" s="65"/>
      <c r="DM1437" s="63">
        <f>IF($A1437="-","-",ROUND(VLOOKUP($A1437+ROUND(LEFT(DM$1419,2)/24,5),'[1]ОАО "АТС"'!$A$57:$F$800,4,FALSE),2))</f>
        <v>564.80999999999995</v>
      </c>
      <c r="DN1437" s="64"/>
      <c r="DO1437" s="64"/>
      <c r="DP1437" s="64"/>
      <c r="DQ1437" s="64"/>
      <c r="DR1437" s="65"/>
      <c r="DS1437" s="63">
        <f>IF($A1437="-","-",ROUND(VLOOKUP($A1437+ROUND(LEFT(DS$1419,2)/24,5),'[1]ОАО "АТС"'!$A$57:$F$800,4,FALSE),2))</f>
        <v>0</v>
      </c>
      <c r="DT1437" s="64"/>
      <c r="DU1437" s="64"/>
      <c r="DV1437" s="64"/>
      <c r="DW1437" s="64"/>
      <c r="DX1437" s="65"/>
      <c r="DY1437" s="63">
        <f>IF($A1437="-","-",ROUND(VLOOKUP($A1437+ROUND(LEFT(DY$1419,2)/24,5),'[1]ОАО "АТС"'!$A$57:$F$800,4,FALSE),2))</f>
        <v>26.44</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53.41</v>
      </c>
      <c r="ER1437" s="64"/>
      <c r="ES1437" s="64"/>
      <c r="ET1437" s="64"/>
      <c r="EU1437" s="64"/>
      <c r="EV1437" s="65"/>
    </row>
    <row r="1438" spans="1:152" s="29" customFormat="1" ht="15.75" customHeight="1" x14ac:dyDescent="0.2">
      <c r="A1438" s="60">
        <f>$A$119</f>
        <v>45584</v>
      </c>
      <c r="B1438" s="61"/>
      <c r="C1438" s="61"/>
      <c r="D1438" s="61"/>
      <c r="E1438" s="61"/>
      <c r="F1438" s="61"/>
      <c r="G1438" s="61"/>
      <c r="H1438" s="62"/>
      <c r="I1438" s="63">
        <f>IF($A1438="-","-",ROUND(VLOOKUP($A1438+ROUND(LEFT(I$1419,1)/24,5),'[1]ОАО "АТС"'!$A$57:$F$800,4,FALSE),2))</f>
        <v>173.39</v>
      </c>
      <c r="J1438" s="64"/>
      <c r="K1438" s="64"/>
      <c r="L1438" s="64"/>
      <c r="M1438" s="64"/>
      <c r="N1438" s="65"/>
      <c r="O1438" s="63">
        <f>IF($A1438="-","-",ROUND(VLOOKUP($A1438+ROUND(LEFT(O$1419,1)/24,5),'[1]ОАО "АТС"'!$A$57:$F$800,4,FALSE),2))</f>
        <v>235.53</v>
      </c>
      <c r="P1438" s="64"/>
      <c r="Q1438" s="64"/>
      <c r="R1438" s="64"/>
      <c r="S1438" s="64"/>
      <c r="T1438" s="65"/>
      <c r="U1438" s="63">
        <f>IF($A1438="-","-",ROUND(VLOOKUP($A1438+ROUND(LEFT(U$1419,1)/24,5),'[1]ОАО "АТС"'!$A$57:$F$800,4,FALSE),2))</f>
        <v>223.37</v>
      </c>
      <c r="V1438" s="64"/>
      <c r="W1438" s="64"/>
      <c r="X1438" s="64"/>
      <c r="Y1438" s="64"/>
      <c r="Z1438" s="65"/>
      <c r="AA1438" s="63">
        <f>IF($A1438="-","-",ROUND(VLOOKUP($A1438+ROUND(LEFT(AA$1419,1)/24,5),'[1]ОАО "АТС"'!$A$57:$F$800,4,FALSE),2))</f>
        <v>232.47</v>
      </c>
      <c r="AB1438" s="64"/>
      <c r="AC1438" s="64"/>
      <c r="AD1438" s="64"/>
      <c r="AE1438" s="64"/>
      <c r="AF1438" s="65"/>
      <c r="AG1438" s="63">
        <f>IF($A1438="-","-",ROUND(VLOOKUP($A1438+ROUND(LEFT(AG$1419,1)/24,5),'[1]ОАО "АТС"'!$A$57:$F$800,4,FALSE),2))</f>
        <v>275.94</v>
      </c>
      <c r="AH1438" s="64"/>
      <c r="AI1438" s="64"/>
      <c r="AJ1438" s="64"/>
      <c r="AK1438" s="64"/>
      <c r="AL1438" s="65"/>
      <c r="AM1438" s="63">
        <f>IF($A1438="-","-",ROUND(VLOOKUP($A1438+ROUND(LEFT(AM$1419,1)/24,5),'[1]ОАО "АТС"'!$A$57:$F$800,4,FALSE),2))</f>
        <v>411.05</v>
      </c>
      <c r="AN1438" s="64"/>
      <c r="AO1438" s="64"/>
      <c r="AP1438" s="64"/>
      <c r="AQ1438" s="64"/>
      <c r="AR1438" s="65"/>
      <c r="AS1438" s="63">
        <f>IF($A1438="-","-",ROUND(VLOOKUP($A1438+ROUND(LEFT(AS$1419,1)/24,5),'[1]ОАО "АТС"'!$A$57:$F$800,4,FALSE),2))</f>
        <v>384.77</v>
      </c>
      <c r="AT1438" s="64"/>
      <c r="AU1438" s="64"/>
      <c r="AV1438" s="64"/>
      <c r="AW1438" s="64"/>
      <c r="AX1438" s="65"/>
      <c r="AY1438" s="63">
        <f>IF($A1438="-","-",ROUND(VLOOKUP($A1438+ROUND(LEFT(AY$1419,1)/24,5),'[1]ОАО "АТС"'!$A$57:$F$800,4,FALSE),2))</f>
        <v>210.62</v>
      </c>
      <c r="AZ1438" s="64"/>
      <c r="BA1438" s="64"/>
      <c r="BB1438" s="64"/>
      <c r="BC1438" s="64"/>
      <c r="BD1438" s="65"/>
      <c r="BE1438" s="63">
        <f>IF($A1438="-","-",ROUND(VLOOKUP($A1438+ROUND(LEFT(BE$1419,1)/24,5),'[1]ОАО "АТС"'!$A$57:$F$800,4,FALSE),2))</f>
        <v>164.98</v>
      </c>
      <c r="BF1438" s="64"/>
      <c r="BG1438" s="64"/>
      <c r="BH1438" s="64"/>
      <c r="BI1438" s="64"/>
      <c r="BJ1438" s="65"/>
      <c r="BK1438" s="63">
        <f>IF($A1438="-","-",ROUND(VLOOKUP($A1438+ROUND(LEFT(BK$1419,1)/24,5),'[1]ОАО "АТС"'!$A$57:$F$800,4,FALSE),2))</f>
        <v>229.94</v>
      </c>
      <c r="BL1438" s="64"/>
      <c r="BM1438" s="64"/>
      <c r="BN1438" s="64"/>
      <c r="BO1438" s="64"/>
      <c r="BP1438" s="65"/>
      <c r="BQ1438" s="63">
        <f>IF($A1438="-","-",ROUND(VLOOKUP($A1438+ROUND(LEFT(BQ$1419,2)/24,5),'[1]ОАО "АТС"'!$A$57:$F$800,4,FALSE),2))</f>
        <v>312.57</v>
      </c>
      <c r="BR1438" s="64"/>
      <c r="BS1438" s="64"/>
      <c r="BT1438" s="64"/>
      <c r="BU1438" s="64"/>
      <c r="BV1438" s="65"/>
      <c r="BW1438" s="63">
        <f>IF($A1438="-","-",ROUND(VLOOKUP($A1438+ROUND(LEFT(BW$1419,2)/24,5),'[1]ОАО "АТС"'!$A$57:$F$800,4,FALSE),2))</f>
        <v>96.27</v>
      </c>
      <c r="BX1438" s="64"/>
      <c r="BY1438" s="64"/>
      <c r="BZ1438" s="64"/>
      <c r="CA1438" s="64"/>
      <c r="CB1438" s="65"/>
      <c r="CC1438" s="63">
        <f>IF($A1438="-","-",ROUND(VLOOKUP($A1438+ROUND(LEFT(CC$1419,2)/24,5),'[1]ОАО "АТС"'!$A$57:$F$800,4,FALSE),2))</f>
        <v>112.52</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133.61000000000001</v>
      </c>
      <c r="CP1438" s="64"/>
      <c r="CQ1438" s="64"/>
      <c r="CR1438" s="64"/>
      <c r="CS1438" s="64"/>
      <c r="CT1438" s="65"/>
      <c r="CU1438" s="63">
        <f>IF($A1438="-","-",ROUND(VLOOKUP($A1438+ROUND(LEFT(CU$1419,2)/24,5),'[1]ОАО "АТС"'!$A$57:$F$800,4,FALSE),2))</f>
        <v>193.79</v>
      </c>
      <c r="CV1438" s="64"/>
      <c r="CW1438" s="64"/>
      <c r="CX1438" s="64"/>
      <c r="CY1438" s="64"/>
      <c r="CZ1438" s="65"/>
      <c r="DA1438" s="63">
        <f>IF($A1438="-","-",ROUND(VLOOKUP($A1438+ROUND(LEFT(DA$1419,2)/24,5),'[1]ОАО "АТС"'!$A$57:$F$800,4,FALSE),2))</f>
        <v>230.02</v>
      </c>
      <c r="DB1438" s="64"/>
      <c r="DC1438" s="64"/>
      <c r="DD1438" s="64"/>
      <c r="DE1438" s="64"/>
      <c r="DF1438" s="65"/>
      <c r="DG1438" s="63">
        <f>IF($A1438="-","-",ROUND(VLOOKUP($A1438+ROUND(LEFT(DG$1419,2)/24,5),'[1]ОАО "АТС"'!$A$57:$F$800,4,FALSE),2))</f>
        <v>675.4</v>
      </c>
      <c r="DH1438" s="64"/>
      <c r="DI1438" s="64"/>
      <c r="DJ1438" s="64"/>
      <c r="DK1438" s="64"/>
      <c r="DL1438" s="65"/>
      <c r="DM1438" s="63">
        <f>IF($A1438="-","-",ROUND(VLOOKUP($A1438+ROUND(LEFT(DM$1419,2)/24,5),'[1]ОАО "АТС"'!$A$57:$F$800,4,FALSE),2))</f>
        <v>216.53</v>
      </c>
      <c r="DN1438" s="64"/>
      <c r="DO1438" s="64"/>
      <c r="DP1438" s="64"/>
      <c r="DQ1438" s="64"/>
      <c r="DR1438" s="65"/>
      <c r="DS1438" s="63">
        <f>IF($A1438="-","-",ROUND(VLOOKUP($A1438+ROUND(LEFT(DS$1419,2)/24,5),'[1]ОАО "АТС"'!$A$57:$F$800,4,FALSE),2))</f>
        <v>0</v>
      </c>
      <c r="DT1438" s="64"/>
      <c r="DU1438" s="64"/>
      <c r="DV1438" s="64"/>
      <c r="DW1438" s="64"/>
      <c r="DX1438" s="65"/>
      <c r="DY1438" s="63">
        <f>IF($A1438="-","-",ROUND(VLOOKUP($A1438+ROUND(LEFT(DY$1419,2)/24,5),'[1]ОАО "АТС"'!$A$57:$F$800,4,FALSE),2))</f>
        <v>242.98</v>
      </c>
      <c r="DZ1438" s="64"/>
      <c r="EA1438" s="64"/>
      <c r="EB1438" s="64"/>
      <c r="EC1438" s="64"/>
      <c r="ED1438" s="65"/>
      <c r="EE1438" s="63">
        <f>IF($A1438="-","-",ROUND(VLOOKUP($A1438+ROUND(LEFT(EE$1419,2)/24,5),'[1]ОАО "АТС"'!$A$57:$F$800,4,FALSE),2))</f>
        <v>0.08</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4.18</v>
      </c>
      <c r="ER1438" s="64"/>
      <c r="ES1438" s="64"/>
      <c r="ET1438" s="64"/>
      <c r="EU1438" s="64"/>
      <c r="EV1438" s="65"/>
    </row>
    <row r="1439" spans="1:152" s="29" customFormat="1" ht="15.75" customHeight="1" x14ac:dyDescent="0.2">
      <c r="A1439" s="60">
        <f>$A$120</f>
        <v>45585</v>
      </c>
      <c r="B1439" s="61"/>
      <c r="C1439" s="61"/>
      <c r="D1439" s="61"/>
      <c r="E1439" s="61"/>
      <c r="F1439" s="61"/>
      <c r="G1439" s="61"/>
      <c r="H1439" s="62"/>
      <c r="I1439" s="63">
        <f>IF($A1439="-","-",ROUND(VLOOKUP($A1439+ROUND(LEFT(I$1419,1)/24,5),'[1]ОАО "АТС"'!$A$57:$F$800,4,FALSE),2))</f>
        <v>168.19</v>
      </c>
      <c r="J1439" s="64"/>
      <c r="K1439" s="64"/>
      <c r="L1439" s="64"/>
      <c r="M1439" s="64"/>
      <c r="N1439" s="65"/>
      <c r="O1439" s="63">
        <f>IF($A1439="-","-",ROUND(VLOOKUP($A1439+ROUND(LEFT(O$1419,1)/24,5),'[1]ОАО "АТС"'!$A$57:$F$800,4,FALSE),2))</f>
        <v>284.01</v>
      </c>
      <c r="P1439" s="64"/>
      <c r="Q1439" s="64"/>
      <c r="R1439" s="64"/>
      <c r="S1439" s="64"/>
      <c r="T1439" s="65"/>
      <c r="U1439" s="63">
        <f>IF($A1439="-","-",ROUND(VLOOKUP($A1439+ROUND(LEFT(U$1419,1)/24,5),'[1]ОАО "АТС"'!$A$57:$F$800,4,FALSE),2))</f>
        <v>281.39999999999998</v>
      </c>
      <c r="V1439" s="64"/>
      <c r="W1439" s="64"/>
      <c r="X1439" s="64"/>
      <c r="Y1439" s="64"/>
      <c r="Z1439" s="65"/>
      <c r="AA1439" s="63">
        <f>IF($A1439="-","-",ROUND(VLOOKUP($A1439+ROUND(LEFT(AA$1419,1)/24,5),'[1]ОАО "АТС"'!$A$57:$F$800,4,FALSE),2))</f>
        <v>264.89999999999998</v>
      </c>
      <c r="AB1439" s="64"/>
      <c r="AC1439" s="64"/>
      <c r="AD1439" s="64"/>
      <c r="AE1439" s="64"/>
      <c r="AF1439" s="65"/>
      <c r="AG1439" s="63">
        <f>IF($A1439="-","-",ROUND(VLOOKUP($A1439+ROUND(LEFT(AG$1419,1)/24,5),'[1]ОАО "АТС"'!$A$57:$F$800,4,FALSE),2))</f>
        <v>291.10000000000002</v>
      </c>
      <c r="AH1439" s="64"/>
      <c r="AI1439" s="64"/>
      <c r="AJ1439" s="64"/>
      <c r="AK1439" s="64"/>
      <c r="AL1439" s="65"/>
      <c r="AM1439" s="63">
        <f>IF($A1439="-","-",ROUND(VLOOKUP($A1439+ROUND(LEFT(AM$1419,1)/24,5),'[1]ОАО "АТС"'!$A$57:$F$800,4,FALSE),2))</f>
        <v>295.77999999999997</v>
      </c>
      <c r="AN1439" s="64"/>
      <c r="AO1439" s="64"/>
      <c r="AP1439" s="64"/>
      <c r="AQ1439" s="64"/>
      <c r="AR1439" s="65"/>
      <c r="AS1439" s="63">
        <f>IF($A1439="-","-",ROUND(VLOOKUP($A1439+ROUND(LEFT(AS$1419,1)/24,5),'[1]ОАО "АТС"'!$A$57:$F$800,4,FALSE),2))</f>
        <v>158.02000000000001</v>
      </c>
      <c r="AT1439" s="64"/>
      <c r="AU1439" s="64"/>
      <c r="AV1439" s="64"/>
      <c r="AW1439" s="64"/>
      <c r="AX1439" s="65"/>
      <c r="AY1439" s="63">
        <f>IF($A1439="-","-",ROUND(VLOOKUP($A1439+ROUND(LEFT(AY$1419,1)/24,5),'[1]ОАО "АТС"'!$A$57:$F$800,4,FALSE),2))</f>
        <v>4.74</v>
      </c>
      <c r="AZ1439" s="64"/>
      <c r="BA1439" s="64"/>
      <c r="BB1439" s="64"/>
      <c r="BC1439" s="64"/>
      <c r="BD1439" s="65"/>
      <c r="BE1439" s="63">
        <f>IF($A1439="-","-",ROUND(VLOOKUP($A1439+ROUND(LEFT(BE$1419,1)/24,5),'[1]ОАО "АТС"'!$A$57:$F$800,4,FALSE),2))</f>
        <v>128.25</v>
      </c>
      <c r="BF1439" s="64"/>
      <c r="BG1439" s="64"/>
      <c r="BH1439" s="64"/>
      <c r="BI1439" s="64"/>
      <c r="BJ1439" s="65"/>
      <c r="BK1439" s="63">
        <f>IF($A1439="-","-",ROUND(VLOOKUP($A1439+ROUND(LEFT(BK$1419,1)/24,5),'[1]ОАО "АТС"'!$A$57:$F$800,4,FALSE),2))</f>
        <v>78.63</v>
      </c>
      <c r="BL1439" s="64"/>
      <c r="BM1439" s="64"/>
      <c r="BN1439" s="64"/>
      <c r="BO1439" s="64"/>
      <c r="BP1439" s="65"/>
      <c r="BQ1439" s="63">
        <f>IF($A1439="-","-",ROUND(VLOOKUP($A1439+ROUND(LEFT(BQ$1419,2)/24,5),'[1]ОАО "АТС"'!$A$57:$F$800,4,FALSE),2))</f>
        <v>192.19</v>
      </c>
      <c r="BR1439" s="64"/>
      <c r="BS1439" s="64"/>
      <c r="BT1439" s="64"/>
      <c r="BU1439" s="64"/>
      <c r="BV1439" s="65"/>
      <c r="BW1439" s="63">
        <f>IF($A1439="-","-",ROUND(VLOOKUP($A1439+ROUND(LEFT(BW$1419,2)/24,5),'[1]ОАО "АТС"'!$A$57:$F$800,4,FALSE),2))</f>
        <v>165.63</v>
      </c>
      <c r="BX1439" s="64"/>
      <c r="BY1439" s="64"/>
      <c r="BZ1439" s="64"/>
      <c r="CA1439" s="64"/>
      <c r="CB1439" s="65"/>
      <c r="CC1439" s="63">
        <f>IF($A1439="-","-",ROUND(VLOOKUP($A1439+ROUND(LEFT(CC$1419,2)/24,5),'[1]ОАО "АТС"'!$A$57:$F$800,4,FALSE),2))</f>
        <v>133.16</v>
      </c>
      <c r="CD1439" s="64"/>
      <c r="CE1439" s="64"/>
      <c r="CF1439" s="64"/>
      <c r="CG1439" s="64"/>
      <c r="CH1439" s="65"/>
      <c r="CI1439" s="63">
        <f>IF($A1439="-","-",ROUND(VLOOKUP($A1439+ROUND(LEFT(CI$1419,2)/24,5),'[1]ОАО "АТС"'!$A$57:$F$800,4,FALSE),2))</f>
        <v>119.1</v>
      </c>
      <c r="CJ1439" s="64"/>
      <c r="CK1439" s="64"/>
      <c r="CL1439" s="64"/>
      <c r="CM1439" s="64"/>
      <c r="CN1439" s="65"/>
      <c r="CO1439" s="63">
        <f>IF($A1439="-","-",ROUND(VLOOKUP($A1439+ROUND(LEFT(CO$1419,2)/24,5),'[1]ОАО "АТС"'!$A$57:$F$800,4,FALSE),2))</f>
        <v>126.64</v>
      </c>
      <c r="CP1439" s="64"/>
      <c r="CQ1439" s="64"/>
      <c r="CR1439" s="64"/>
      <c r="CS1439" s="64"/>
      <c r="CT1439" s="65"/>
      <c r="CU1439" s="63">
        <f>IF($A1439="-","-",ROUND(VLOOKUP($A1439+ROUND(LEFT(CU$1419,2)/24,5),'[1]ОАО "АТС"'!$A$57:$F$800,4,FALSE),2))</f>
        <v>116.74</v>
      </c>
      <c r="CV1439" s="64"/>
      <c r="CW1439" s="64"/>
      <c r="CX1439" s="64"/>
      <c r="CY1439" s="64"/>
      <c r="CZ1439" s="65"/>
      <c r="DA1439" s="63">
        <f>IF($A1439="-","-",ROUND(VLOOKUP($A1439+ROUND(LEFT(DA$1419,2)/24,5),'[1]ОАО "АТС"'!$A$57:$F$800,4,FALSE),2))</f>
        <v>264.64999999999998</v>
      </c>
      <c r="DB1439" s="64"/>
      <c r="DC1439" s="64"/>
      <c r="DD1439" s="64"/>
      <c r="DE1439" s="64"/>
      <c r="DF1439" s="65"/>
      <c r="DG1439" s="63">
        <f>IF($A1439="-","-",ROUND(VLOOKUP($A1439+ROUND(LEFT(DG$1419,2)/24,5),'[1]ОАО "АТС"'!$A$57:$F$800,4,FALSE),2))</f>
        <v>701.78</v>
      </c>
      <c r="DH1439" s="64"/>
      <c r="DI1439" s="64"/>
      <c r="DJ1439" s="64"/>
      <c r="DK1439" s="64"/>
      <c r="DL1439" s="65"/>
      <c r="DM1439" s="63">
        <f>IF($A1439="-","-",ROUND(VLOOKUP($A1439+ROUND(LEFT(DM$1419,2)/24,5),'[1]ОАО "АТС"'!$A$57:$F$800,4,FALSE),2))</f>
        <v>1193.67</v>
      </c>
      <c r="DN1439" s="64"/>
      <c r="DO1439" s="64"/>
      <c r="DP1439" s="64"/>
      <c r="DQ1439" s="64"/>
      <c r="DR1439" s="65"/>
      <c r="DS1439" s="63">
        <f>IF($A1439="-","-",ROUND(VLOOKUP($A1439+ROUND(LEFT(DS$1419,2)/24,5),'[1]ОАО "АТС"'!$A$57:$F$800,4,FALSE),2))</f>
        <v>818.24</v>
      </c>
      <c r="DT1439" s="64"/>
      <c r="DU1439" s="64"/>
      <c r="DV1439" s="64"/>
      <c r="DW1439" s="64"/>
      <c r="DX1439" s="65"/>
      <c r="DY1439" s="63">
        <f>IF($A1439="-","-",ROUND(VLOOKUP($A1439+ROUND(LEFT(DY$1419,2)/24,5),'[1]ОАО "АТС"'!$A$57:$F$800,4,FALSE),2))</f>
        <v>99.41</v>
      </c>
      <c r="DZ1439" s="64"/>
      <c r="EA1439" s="64"/>
      <c r="EB1439" s="64"/>
      <c r="EC1439" s="64"/>
      <c r="ED1439" s="65"/>
      <c r="EE1439" s="63">
        <f>IF($A1439="-","-",ROUND(VLOOKUP($A1439+ROUND(LEFT(EE$1419,2)/24,5),'[1]ОАО "АТС"'!$A$57:$F$800,4,FALSE),2))</f>
        <v>42.03</v>
      </c>
      <c r="EF1439" s="64"/>
      <c r="EG1439" s="64"/>
      <c r="EH1439" s="64"/>
      <c r="EI1439" s="64"/>
      <c r="EJ1439" s="65"/>
      <c r="EK1439" s="63">
        <f>IF($A1439="-","-",ROUND(VLOOKUP($A1439+ROUND(LEFT(EK$1419,2)/24,5),'[1]ОАО "АТС"'!$A$57:$F$800,4,FALSE),2))</f>
        <v>109.42</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45586</v>
      </c>
      <c r="B1440" s="61"/>
      <c r="C1440" s="61"/>
      <c r="D1440" s="61"/>
      <c r="E1440" s="61"/>
      <c r="F1440" s="61"/>
      <c r="G1440" s="61"/>
      <c r="H1440" s="62"/>
      <c r="I1440" s="63">
        <f>IF($A1440="-","-",ROUND(VLOOKUP($A1440+ROUND(LEFT(I$1419,1)/24,5),'[1]ОАО "АТС"'!$A$57:$F$800,4,FALSE),2))</f>
        <v>145.34</v>
      </c>
      <c r="J1440" s="64"/>
      <c r="K1440" s="64"/>
      <c r="L1440" s="64"/>
      <c r="M1440" s="64"/>
      <c r="N1440" s="65"/>
      <c r="O1440" s="63">
        <f>IF($A1440="-","-",ROUND(VLOOKUP($A1440+ROUND(LEFT(O$1419,1)/24,5),'[1]ОАО "АТС"'!$A$57:$F$800,4,FALSE),2))</f>
        <v>167.75</v>
      </c>
      <c r="P1440" s="64"/>
      <c r="Q1440" s="64"/>
      <c r="R1440" s="64"/>
      <c r="S1440" s="64"/>
      <c r="T1440" s="65"/>
      <c r="U1440" s="63">
        <f>IF($A1440="-","-",ROUND(VLOOKUP($A1440+ROUND(LEFT(U$1419,1)/24,5),'[1]ОАО "АТС"'!$A$57:$F$800,4,FALSE),2))</f>
        <v>152.87</v>
      </c>
      <c r="V1440" s="64"/>
      <c r="W1440" s="64"/>
      <c r="X1440" s="64"/>
      <c r="Y1440" s="64"/>
      <c r="Z1440" s="65"/>
      <c r="AA1440" s="63">
        <f>IF($A1440="-","-",ROUND(VLOOKUP($A1440+ROUND(LEFT(AA$1419,1)/24,5),'[1]ОАО "АТС"'!$A$57:$F$800,4,FALSE),2))</f>
        <v>189.62</v>
      </c>
      <c r="AB1440" s="64"/>
      <c r="AC1440" s="64"/>
      <c r="AD1440" s="64"/>
      <c r="AE1440" s="64"/>
      <c r="AF1440" s="65"/>
      <c r="AG1440" s="63">
        <f>IF($A1440="-","-",ROUND(VLOOKUP($A1440+ROUND(LEFT(AG$1419,1)/24,5),'[1]ОАО "АТС"'!$A$57:$F$800,4,FALSE),2))</f>
        <v>288.55</v>
      </c>
      <c r="AH1440" s="64"/>
      <c r="AI1440" s="64"/>
      <c r="AJ1440" s="64"/>
      <c r="AK1440" s="64"/>
      <c r="AL1440" s="65"/>
      <c r="AM1440" s="63">
        <f>IF($A1440="-","-",ROUND(VLOOKUP($A1440+ROUND(LEFT(AM$1419,1)/24,5),'[1]ОАО "АТС"'!$A$57:$F$800,4,FALSE),2))</f>
        <v>470.01</v>
      </c>
      <c r="AN1440" s="64"/>
      <c r="AO1440" s="64"/>
      <c r="AP1440" s="64"/>
      <c r="AQ1440" s="64"/>
      <c r="AR1440" s="65"/>
      <c r="AS1440" s="63">
        <f>IF($A1440="-","-",ROUND(VLOOKUP($A1440+ROUND(LEFT(AS$1419,1)/24,5),'[1]ОАО "АТС"'!$A$57:$F$800,4,FALSE),2))</f>
        <v>303.49</v>
      </c>
      <c r="AT1440" s="64"/>
      <c r="AU1440" s="64"/>
      <c r="AV1440" s="64"/>
      <c r="AW1440" s="64"/>
      <c r="AX1440" s="65"/>
      <c r="AY1440" s="63">
        <f>IF($A1440="-","-",ROUND(VLOOKUP($A1440+ROUND(LEFT(AY$1419,1)/24,5),'[1]ОАО "АТС"'!$A$57:$F$800,4,FALSE),2))</f>
        <v>142.19999999999999</v>
      </c>
      <c r="AZ1440" s="64"/>
      <c r="BA1440" s="64"/>
      <c r="BB1440" s="64"/>
      <c r="BC1440" s="64"/>
      <c r="BD1440" s="65"/>
      <c r="BE1440" s="63">
        <f>IF($A1440="-","-",ROUND(VLOOKUP($A1440+ROUND(LEFT(BE$1419,1)/24,5),'[1]ОАО "АТС"'!$A$57:$F$800,4,FALSE),2))</f>
        <v>533.99</v>
      </c>
      <c r="BF1440" s="64"/>
      <c r="BG1440" s="64"/>
      <c r="BH1440" s="64"/>
      <c r="BI1440" s="64"/>
      <c r="BJ1440" s="65"/>
      <c r="BK1440" s="63">
        <f>IF($A1440="-","-",ROUND(VLOOKUP($A1440+ROUND(LEFT(BK$1419,1)/24,5),'[1]ОАО "АТС"'!$A$57:$F$800,4,FALSE),2))</f>
        <v>684.43</v>
      </c>
      <c r="BL1440" s="64"/>
      <c r="BM1440" s="64"/>
      <c r="BN1440" s="64"/>
      <c r="BO1440" s="64"/>
      <c r="BP1440" s="65"/>
      <c r="BQ1440" s="63">
        <f>IF($A1440="-","-",ROUND(VLOOKUP($A1440+ROUND(LEFT(BQ$1419,2)/24,5),'[1]ОАО "АТС"'!$A$57:$F$800,4,FALSE),2))</f>
        <v>598.47</v>
      </c>
      <c r="BR1440" s="64"/>
      <c r="BS1440" s="64"/>
      <c r="BT1440" s="64"/>
      <c r="BU1440" s="64"/>
      <c r="BV1440" s="65"/>
      <c r="BW1440" s="63">
        <f>IF($A1440="-","-",ROUND(VLOOKUP($A1440+ROUND(LEFT(BW$1419,2)/24,5),'[1]ОАО "АТС"'!$A$57:$F$800,4,FALSE),2))</f>
        <v>903.54</v>
      </c>
      <c r="BX1440" s="64"/>
      <c r="BY1440" s="64"/>
      <c r="BZ1440" s="64"/>
      <c r="CA1440" s="64"/>
      <c r="CB1440" s="65"/>
      <c r="CC1440" s="63">
        <f>IF($A1440="-","-",ROUND(VLOOKUP($A1440+ROUND(LEFT(CC$1419,2)/24,5),'[1]ОАО "АТС"'!$A$57:$F$800,4,FALSE),2))</f>
        <v>954.52</v>
      </c>
      <c r="CD1440" s="64"/>
      <c r="CE1440" s="64"/>
      <c r="CF1440" s="64"/>
      <c r="CG1440" s="64"/>
      <c r="CH1440" s="65"/>
      <c r="CI1440" s="63">
        <f>IF($A1440="-","-",ROUND(VLOOKUP($A1440+ROUND(LEFT(CI$1419,2)/24,5),'[1]ОАО "АТС"'!$A$57:$F$800,4,FALSE),2))</f>
        <v>1134.32</v>
      </c>
      <c r="CJ1440" s="64"/>
      <c r="CK1440" s="64"/>
      <c r="CL1440" s="64"/>
      <c r="CM1440" s="64"/>
      <c r="CN1440" s="65"/>
      <c r="CO1440" s="63">
        <f>IF($A1440="-","-",ROUND(VLOOKUP($A1440+ROUND(LEFT(CO$1419,2)/24,5),'[1]ОАО "АТС"'!$A$57:$F$800,4,FALSE),2))</f>
        <v>983.29</v>
      </c>
      <c r="CP1440" s="64"/>
      <c r="CQ1440" s="64"/>
      <c r="CR1440" s="64"/>
      <c r="CS1440" s="64"/>
      <c r="CT1440" s="65"/>
      <c r="CU1440" s="63">
        <f>IF($A1440="-","-",ROUND(VLOOKUP($A1440+ROUND(LEFT(CU$1419,2)/24,5),'[1]ОАО "АТС"'!$A$57:$F$800,4,FALSE),2))</f>
        <v>998.73</v>
      </c>
      <c r="CV1440" s="64"/>
      <c r="CW1440" s="64"/>
      <c r="CX1440" s="64"/>
      <c r="CY1440" s="64"/>
      <c r="CZ1440" s="65"/>
      <c r="DA1440" s="63">
        <f>IF($A1440="-","-",ROUND(VLOOKUP($A1440+ROUND(LEFT(DA$1419,2)/24,5),'[1]ОАО "АТС"'!$A$57:$F$800,4,FALSE),2))</f>
        <v>933.84</v>
      </c>
      <c r="DB1440" s="64"/>
      <c r="DC1440" s="64"/>
      <c r="DD1440" s="64"/>
      <c r="DE1440" s="64"/>
      <c r="DF1440" s="65"/>
      <c r="DG1440" s="63">
        <f>IF($A1440="-","-",ROUND(VLOOKUP($A1440+ROUND(LEFT(DG$1419,2)/24,5),'[1]ОАО "АТС"'!$A$57:$F$800,4,FALSE),2))</f>
        <v>480.75</v>
      </c>
      <c r="DH1440" s="64"/>
      <c r="DI1440" s="64"/>
      <c r="DJ1440" s="64"/>
      <c r="DK1440" s="64"/>
      <c r="DL1440" s="65"/>
      <c r="DM1440" s="63">
        <f>IF($A1440="-","-",ROUND(VLOOKUP($A1440+ROUND(LEFT(DM$1419,2)/24,5),'[1]ОАО "АТС"'!$A$57:$F$800,4,FALSE),2))</f>
        <v>598.42999999999995</v>
      </c>
      <c r="DN1440" s="64"/>
      <c r="DO1440" s="64"/>
      <c r="DP1440" s="64"/>
      <c r="DQ1440" s="64"/>
      <c r="DR1440" s="65"/>
      <c r="DS1440" s="63">
        <f>IF($A1440="-","-",ROUND(VLOOKUP($A1440+ROUND(LEFT(DS$1419,2)/24,5),'[1]ОАО "АТС"'!$A$57:$F$800,4,FALSE),2))</f>
        <v>547.53</v>
      </c>
      <c r="DT1440" s="64"/>
      <c r="DU1440" s="64"/>
      <c r="DV1440" s="64"/>
      <c r="DW1440" s="64"/>
      <c r="DX1440" s="65"/>
      <c r="DY1440" s="63">
        <f>IF($A1440="-","-",ROUND(VLOOKUP($A1440+ROUND(LEFT(DY$1419,2)/24,5),'[1]ОАО "АТС"'!$A$57:$F$800,4,FALSE),2))</f>
        <v>628.62</v>
      </c>
      <c r="DZ1440" s="64"/>
      <c r="EA1440" s="64"/>
      <c r="EB1440" s="64"/>
      <c r="EC1440" s="64"/>
      <c r="ED1440" s="65"/>
      <c r="EE1440" s="63">
        <f>IF($A1440="-","-",ROUND(VLOOKUP($A1440+ROUND(LEFT(EE$1419,2)/24,5),'[1]ОАО "АТС"'!$A$57:$F$800,4,FALSE),2))</f>
        <v>654.51</v>
      </c>
      <c r="EF1440" s="64"/>
      <c r="EG1440" s="64"/>
      <c r="EH1440" s="64"/>
      <c r="EI1440" s="64"/>
      <c r="EJ1440" s="65"/>
      <c r="EK1440" s="63">
        <f>IF($A1440="-","-",ROUND(VLOOKUP($A1440+ROUND(LEFT(EK$1419,2)/24,5),'[1]ОАО "АТС"'!$A$57:$F$800,4,FALSE),2))</f>
        <v>93</v>
      </c>
      <c r="EL1440" s="64"/>
      <c r="EM1440" s="64"/>
      <c r="EN1440" s="64"/>
      <c r="EO1440" s="64"/>
      <c r="EP1440" s="65"/>
      <c r="EQ1440" s="63">
        <f>IF($A1440="-","-",ROUND(VLOOKUP($A1440+ROUND(LEFT(EQ$1419,2)/24,5),'[1]ОАО "АТС"'!$A$57:$F$800,4,FALSE),2))</f>
        <v>164.82</v>
      </c>
      <c r="ER1440" s="64"/>
      <c r="ES1440" s="64"/>
      <c r="ET1440" s="64"/>
      <c r="EU1440" s="64"/>
      <c r="EV1440" s="65"/>
    </row>
    <row r="1441" spans="1:152" s="29" customFormat="1" ht="15.75" customHeight="1" x14ac:dyDescent="0.2">
      <c r="A1441" s="60">
        <f>$A$122</f>
        <v>45587</v>
      </c>
      <c r="B1441" s="61"/>
      <c r="C1441" s="61"/>
      <c r="D1441" s="61"/>
      <c r="E1441" s="61"/>
      <c r="F1441" s="61"/>
      <c r="G1441" s="61"/>
      <c r="H1441" s="62"/>
      <c r="I1441" s="63">
        <f>IF($A1441="-","-",ROUND(VLOOKUP($A1441+ROUND(LEFT(I$1419,1)/24,5),'[1]ОАО "АТС"'!$A$57:$F$800,4,FALSE),2))</f>
        <v>789.82</v>
      </c>
      <c r="J1441" s="64"/>
      <c r="K1441" s="64"/>
      <c r="L1441" s="64"/>
      <c r="M1441" s="64"/>
      <c r="N1441" s="65"/>
      <c r="O1441" s="63">
        <f>IF($A1441="-","-",ROUND(VLOOKUP($A1441+ROUND(LEFT(O$1419,1)/24,5),'[1]ОАО "АТС"'!$A$57:$F$800,4,FALSE),2))</f>
        <v>195.32</v>
      </c>
      <c r="P1441" s="64"/>
      <c r="Q1441" s="64"/>
      <c r="R1441" s="64"/>
      <c r="S1441" s="64"/>
      <c r="T1441" s="65"/>
      <c r="U1441" s="63">
        <f>IF($A1441="-","-",ROUND(VLOOKUP($A1441+ROUND(LEFT(U$1419,1)/24,5),'[1]ОАО "АТС"'!$A$57:$F$800,4,FALSE),2))</f>
        <v>384.95</v>
      </c>
      <c r="V1441" s="64"/>
      <c r="W1441" s="64"/>
      <c r="X1441" s="64"/>
      <c r="Y1441" s="64"/>
      <c r="Z1441" s="65"/>
      <c r="AA1441" s="63">
        <f>IF($A1441="-","-",ROUND(VLOOKUP($A1441+ROUND(LEFT(AA$1419,1)/24,5),'[1]ОАО "АТС"'!$A$57:$F$800,4,FALSE),2))</f>
        <v>286.11</v>
      </c>
      <c r="AB1441" s="64"/>
      <c r="AC1441" s="64"/>
      <c r="AD1441" s="64"/>
      <c r="AE1441" s="64"/>
      <c r="AF1441" s="65"/>
      <c r="AG1441" s="63">
        <f>IF($A1441="-","-",ROUND(VLOOKUP($A1441+ROUND(LEFT(AG$1419,1)/24,5),'[1]ОАО "АТС"'!$A$57:$F$800,4,FALSE),2))</f>
        <v>416.33</v>
      </c>
      <c r="AH1441" s="64"/>
      <c r="AI1441" s="64"/>
      <c r="AJ1441" s="64"/>
      <c r="AK1441" s="64"/>
      <c r="AL1441" s="65"/>
      <c r="AM1441" s="63">
        <f>IF($A1441="-","-",ROUND(VLOOKUP($A1441+ROUND(LEFT(AM$1419,1)/24,5),'[1]ОАО "АТС"'!$A$57:$F$800,4,FALSE),2))</f>
        <v>650.98</v>
      </c>
      <c r="AN1441" s="64"/>
      <c r="AO1441" s="64"/>
      <c r="AP1441" s="64"/>
      <c r="AQ1441" s="64"/>
      <c r="AR1441" s="65"/>
      <c r="AS1441" s="63">
        <f>IF($A1441="-","-",ROUND(VLOOKUP($A1441+ROUND(LEFT(AS$1419,1)/24,5),'[1]ОАО "АТС"'!$A$57:$F$800,4,FALSE),2))</f>
        <v>203.38</v>
      </c>
      <c r="AT1441" s="64"/>
      <c r="AU1441" s="64"/>
      <c r="AV1441" s="64"/>
      <c r="AW1441" s="64"/>
      <c r="AX1441" s="65"/>
      <c r="AY1441" s="63">
        <f>IF($A1441="-","-",ROUND(VLOOKUP($A1441+ROUND(LEFT(AY$1419,1)/24,5),'[1]ОАО "АТС"'!$A$57:$F$800,4,FALSE),2))</f>
        <v>412.85</v>
      </c>
      <c r="AZ1441" s="64"/>
      <c r="BA1441" s="64"/>
      <c r="BB1441" s="64"/>
      <c r="BC1441" s="64"/>
      <c r="BD1441" s="65"/>
      <c r="BE1441" s="63">
        <f>IF($A1441="-","-",ROUND(VLOOKUP($A1441+ROUND(LEFT(BE$1419,1)/24,5),'[1]ОАО "АТС"'!$A$57:$F$800,4,FALSE),2))</f>
        <v>367.3</v>
      </c>
      <c r="BF1441" s="64"/>
      <c r="BG1441" s="64"/>
      <c r="BH1441" s="64"/>
      <c r="BI1441" s="64"/>
      <c r="BJ1441" s="65"/>
      <c r="BK1441" s="63">
        <f>IF($A1441="-","-",ROUND(VLOOKUP($A1441+ROUND(LEFT(BK$1419,1)/24,5),'[1]ОАО "АТС"'!$A$57:$F$800,4,FALSE),2))</f>
        <v>1083.76</v>
      </c>
      <c r="BL1441" s="64"/>
      <c r="BM1441" s="64"/>
      <c r="BN1441" s="64"/>
      <c r="BO1441" s="64"/>
      <c r="BP1441" s="65"/>
      <c r="BQ1441" s="63">
        <f>IF($A1441="-","-",ROUND(VLOOKUP($A1441+ROUND(LEFT(BQ$1419,2)/24,5),'[1]ОАО "АТС"'!$A$57:$F$800,4,FALSE),2))</f>
        <v>548.72</v>
      </c>
      <c r="BR1441" s="64"/>
      <c r="BS1441" s="64"/>
      <c r="BT1441" s="64"/>
      <c r="BU1441" s="64"/>
      <c r="BV1441" s="65"/>
      <c r="BW1441" s="63">
        <f>IF($A1441="-","-",ROUND(VLOOKUP($A1441+ROUND(LEFT(BW$1419,2)/24,5),'[1]ОАО "АТС"'!$A$57:$F$800,4,FALSE),2))</f>
        <v>411.36</v>
      </c>
      <c r="BX1441" s="64"/>
      <c r="BY1441" s="64"/>
      <c r="BZ1441" s="64"/>
      <c r="CA1441" s="64"/>
      <c r="CB1441" s="65"/>
      <c r="CC1441" s="63">
        <f>IF($A1441="-","-",ROUND(VLOOKUP($A1441+ROUND(LEFT(CC$1419,2)/24,5),'[1]ОАО "АТС"'!$A$57:$F$800,4,FALSE),2))</f>
        <v>335.61</v>
      </c>
      <c r="CD1441" s="64"/>
      <c r="CE1441" s="64"/>
      <c r="CF1441" s="64"/>
      <c r="CG1441" s="64"/>
      <c r="CH1441" s="65"/>
      <c r="CI1441" s="63">
        <f>IF($A1441="-","-",ROUND(VLOOKUP($A1441+ROUND(LEFT(CI$1419,2)/24,5),'[1]ОАО "АТС"'!$A$57:$F$800,4,FALSE),2))</f>
        <v>55.74</v>
      </c>
      <c r="CJ1441" s="64"/>
      <c r="CK1441" s="64"/>
      <c r="CL1441" s="64"/>
      <c r="CM1441" s="64"/>
      <c r="CN1441" s="65"/>
      <c r="CO1441" s="63">
        <f>IF($A1441="-","-",ROUND(VLOOKUP($A1441+ROUND(LEFT(CO$1419,2)/24,5),'[1]ОАО "АТС"'!$A$57:$F$800,4,FALSE),2))</f>
        <v>67.069999999999993</v>
      </c>
      <c r="CP1441" s="64"/>
      <c r="CQ1441" s="64"/>
      <c r="CR1441" s="64"/>
      <c r="CS1441" s="64"/>
      <c r="CT1441" s="65"/>
      <c r="CU1441" s="63">
        <f>IF($A1441="-","-",ROUND(VLOOKUP($A1441+ROUND(LEFT(CU$1419,2)/24,5),'[1]ОАО "АТС"'!$A$57:$F$800,4,FALSE),2))</f>
        <v>525.82000000000005</v>
      </c>
      <c r="CV1441" s="64"/>
      <c r="CW1441" s="64"/>
      <c r="CX1441" s="64"/>
      <c r="CY1441" s="64"/>
      <c r="CZ1441" s="65"/>
      <c r="DA1441" s="63">
        <f>IF($A1441="-","-",ROUND(VLOOKUP($A1441+ROUND(LEFT(DA$1419,2)/24,5),'[1]ОАО "АТС"'!$A$57:$F$800,4,FALSE),2))</f>
        <v>797.91</v>
      </c>
      <c r="DB1441" s="64"/>
      <c r="DC1441" s="64"/>
      <c r="DD1441" s="64"/>
      <c r="DE1441" s="64"/>
      <c r="DF1441" s="65"/>
      <c r="DG1441" s="63">
        <f>IF($A1441="-","-",ROUND(VLOOKUP($A1441+ROUND(LEFT(DG$1419,2)/24,5),'[1]ОАО "АТС"'!$A$57:$F$800,4,FALSE),2))</f>
        <v>1027.99</v>
      </c>
      <c r="DH1441" s="64"/>
      <c r="DI1441" s="64"/>
      <c r="DJ1441" s="64"/>
      <c r="DK1441" s="64"/>
      <c r="DL1441" s="65"/>
      <c r="DM1441" s="63">
        <f>IF($A1441="-","-",ROUND(VLOOKUP($A1441+ROUND(LEFT(DM$1419,2)/24,5),'[1]ОАО "АТС"'!$A$57:$F$800,4,FALSE),2))</f>
        <v>503.07</v>
      </c>
      <c r="DN1441" s="64"/>
      <c r="DO1441" s="64"/>
      <c r="DP1441" s="64"/>
      <c r="DQ1441" s="64"/>
      <c r="DR1441" s="65"/>
      <c r="DS1441" s="63">
        <f>IF($A1441="-","-",ROUND(VLOOKUP($A1441+ROUND(LEFT(DS$1419,2)/24,5),'[1]ОАО "АТС"'!$A$57:$F$800,4,FALSE),2))</f>
        <v>450.87</v>
      </c>
      <c r="DT1441" s="64"/>
      <c r="DU1441" s="64"/>
      <c r="DV1441" s="64"/>
      <c r="DW1441" s="64"/>
      <c r="DX1441" s="65"/>
      <c r="DY1441" s="63">
        <f>IF($A1441="-","-",ROUND(VLOOKUP($A1441+ROUND(LEFT(DY$1419,2)/24,5),'[1]ОАО "АТС"'!$A$57:$F$800,4,FALSE),2))</f>
        <v>0</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45588</v>
      </c>
      <c r="B1442" s="61"/>
      <c r="C1442" s="61"/>
      <c r="D1442" s="61"/>
      <c r="E1442" s="61"/>
      <c r="F1442" s="61"/>
      <c r="G1442" s="61"/>
      <c r="H1442" s="62"/>
      <c r="I1442" s="63">
        <f>IF($A1442="-","-",ROUND(VLOOKUP($A1442+ROUND(LEFT(I$1419,1)/24,5),'[1]ОАО "АТС"'!$A$57:$F$800,4,FALSE),2))</f>
        <v>116.57</v>
      </c>
      <c r="J1442" s="64"/>
      <c r="K1442" s="64"/>
      <c r="L1442" s="64"/>
      <c r="M1442" s="64"/>
      <c r="N1442" s="65"/>
      <c r="O1442" s="63">
        <f>IF($A1442="-","-",ROUND(VLOOKUP($A1442+ROUND(LEFT(O$1419,1)/24,5),'[1]ОАО "АТС"'!$A$57:$F$800,4,FALSE),2))</f>
        <v>2.04</v>
      </c>
      <c r="P1442" s="64"/>
      <c r="Q1442" s="64"/>
      <c r="R1442" s="64"/>
      <c r="S1442" s="64"/>
      <c r="T1442" s="65"/>
      <c r="U1442" s="63">
        <f>IF($A1442="-","-",ROUND(VLOOKUP($A1442+ROUND(LEFT(U$1419,1)/24,5),'[1]ОАО "АТС"'!$A$57:$F$800,4,FALSE),2))</f>
        <v>109.95</v>
      </c>
      <c r="V1442" s="64"/>
      <c r="W1442" s="64"/>
      <c r="X1442" s="64"/>
      <c r="Y1442" s="64"/>
      <c r="Z1442" s="65"/>
      <c r="AA1442" s="63">
        <f>IF($A1442="-","-",ROUND(VLOOKUP($A1442+ROUND(LEFT(AA$1419,1)/24,5),'[1]ОАО "АТС"'!$A$57:$F$800,4,FALSE),2))</f>
        <v>163.95</v>
      </c>
      <c r="AB1442" s="64"/>
      <c r="AC1442" s="64"/>
      <c r="AD1442" s="64"/>
      <c r="AE1442" s="64"/>
      <c r="AF1442" s="65"/>
      <c r="AG1442" s="63">
        <f>IF($A1442="-","-",ROUND(VLOOKUP($A1442+ROUND(LEFT(AG$1419,1)/24,5),'[1]ОАО "АТС"'!$A$57:$F$800,4,FALSE),2))</f>
        <v>193.67</v>
      </c>
      <c r="AH1442" s="64"/>
      <c r="AI1442" s="64"/>
      <c r="AJ1442" s="64"/>
      <c r="AK1442" s="64"/>
      <c r="AL1442" s="65"/>
      <c r="AM1442" s="63">
        <f>IF($A1442="-","-",ROUND(VLOOKUP($A1442+ROUND(LEFT(AM$1419,1)/24,5),'[1]ОАО "АТС"'!$A$57:$F$800,4,FALSE),2))</f>
        <v>539.88</v>
      </c>
      <c r="AN1442" s="64"/>
      <c r="AO1442" s="64"/>
      <c r="AP1442" s="64"/>
      <c r="AQ1442" s="64"/>
      <c r="AR1442" s="65"/>
      <c r="AS1442" s="63">
        <f>IF($A1442="-","-",ROUND(VLOOKUP($A1442+ROUND(LEFT(AS$1419,1)/24,5),'[1]ОАО "АТС"'!$A$57:$F$800,4,FALSE),2))</f>
        <v>158.58000000000001</v>
      </c>
      <c r="AT1442" s="64"/>
      <c r="AU1442" s="64"/>
      <c r="AV1442" s="64"/>
      <c r="AW1442" s="64"/>
      <c r="AX1442" s="65"/>
      <c r="AY1442" s="63">
        <f>IF($A1442="-","-",ROUND(VLOOKUP($A1442+ROUND(LEFT(AY$1419,1)/24,5),'[1]ОАО "АТС"'!$A$57:$F$800,4,FALSE),2))</f>
        <v>53.75</v>
      </c>
      <c r="AZ1442" s="64"/>
      <c r="BA1442" s="64"/>
      <c r="BB1442" s="64"/>
      <c r="BC1442" s="64"/>
      <c r="BD1442" s="65"/>
      <c r="BE1442" s="63">
        <f>IF($A1442="-","-",ROUND(VLOOKUP($A1442+ROUND(LEFT(BE$1419,1)/24,5),'[1]ОАО "АТС"'!$A$57:$F$800,4,FALSE),2))</f>
        <v>93.82</v>
      </c>
      <c r="BF1442" s="64"/>
      <c r="BG1442" s="64"/>
      <c r="BH1442" s="64"/>
      <c r="BI1442" s="64"/>
      <c r="BJ1442" s="65"/>
      <c r="BK1442" s="63">
        <f>IF($A1442="-","-",ROUND(VLOOKUP($A1442+ROUND(LEFT(BK$1419,1)/24,5),'[1]ОАО "АТС"'!$A$57:$F$800,4,FALSE),2))</f>
        <v>219.01</v>
      </c>
      <c r="BL1442" s="64"/>
      <c r="BM1442" s="64"/>
      <c r="BN1442" s="64"/>
      <c r="BO1442" s="64"/>
      <c r="BP1442" s="65"/>
      <c r="BQ1442" s="63">
        <f>IF($A1442="-","-",ROUND(VLOOKUP($A1442+ROUND(LEFT(BQ$1419,2)/24,5),'[1]ОАО "АТС"'!$A$57:$F$800,4,FALSE),2))</f>
        <v>132.57</v>
      </c>
      <c r="BR1442" s="64"/>
      <c r="BS1442" s="64"/>
      <c r="BT1442" s="64"/>
      <c r="BU1442" s="64"/>
      <c r="BV1442" s="65"/>
      <c r="BW1442" s="63">
        <f>IF($A1442="-","-",ROUND(VLOOKUP($A1442+ROUND(LEFT(BW$1419,2)/24,5),'[1]ОАО "АТС"'!$A$57:$F$800,4,FALSE),2))</f>
        <v>115.15</v>
      </c>
      <c r="BX1442" s="64"/>
      <c r="BY1442" s="64"/>
      <c r="BZ1442" s="64"/>
      <c r="CA1442" s="64"/>
      <c r="CB1442" s="65"/>
      <c r="CC1442" s="63">
        <f>IF($A1442="-","-",ROUND(VLOOKUP($A1442+ROUND(LEFT(CC$1419,2)/24,5),'[1]ОАО "АТС"'!$A$57:$F$800,4,FALSE),2))</f>
        <v>52.66</v>
      </c>
      <c r="CD1442" s="64"/>
      <c r="CE1442" s="64"/>
      <c r="CF1442" s="64"/>
      <c r="CG1442" s="64"/>
      <c r="CH1442" s="65"/>
      <c r="CI1442" s="63">
        <f>IF($A1442="-","-",ROUND(VLOOKUP($A1442+ROUND(LEFT(CI$1419,2)/24,5),'[1]ОАО "АТС"'!$A$57:$F$800,4,FALSE),2))</f>
        <v>31.73</v>
      </c>
      <c r="CJ1442" s="64"/>
      <c r="CK1442" s="64"/>
      <c r="CL1442" s="64"/>
      <c r="CM1442" s="64"/>
      <c r="CN1442" s="65"/>
      <c r="CO1442" s="63">
        <f>IF($A1442="-","-",ROUND(VLOOKUP($A1442+ROUND(LEFT(CO$1419,2)/24,5),'[1]ОАО "АТС"'!$A$57:$F$800,4,FALSE),2))</f>
        <v>0.08</v>
      </c>
      <c r="CP1442" s="64"/>
      <c r="CQ1442" s="64"/>
      <c r="CR1442" s="64"/>
      <c r="CS1442" s="64"/>
      <c r="CT1442" s="65"/>
      <c r="CU1442" s="63">
        <f>IF($A1442="-","-",ROUND(VLOOKUP($A1442+ROUND(LEFT(CU$1419,2)/24,5),'[1]ОАО "АТС"'!$A$57:$F$800,4,FALSE),2))</f>
        <v>0.23</v>
      </c>
      <c r="CV1442" s="64"/>
      <c r="CW1442" s="64"/>
      <c r="CX1442" s="64"/>
      <c r="CY1442" s="64"/>
      <c r="CZ1442" s="65"/>
      <c r="DA1442" s="63">
        <f>IF($A1442="-","-",ROUND(VLOOKUP($A1442+ROUND(LEFT(DA$1419,2)/24,5),'[1]ОАО "АТС"'!$A$57:$F$800,4,FALSE),2))</f>
        <v>25.34</v>
      </c>
      <c r="DB1442" s="64"/>
      <c r="DC1442" s="64"/>
      <c r="DD1442" s="64"/>
      <c r="DE1442" s="64"/>
      <c r="DF1442" s="65"/>
      <c r="DG1442" s="63">
        <f>IF($A1442="-","-",ROUND(VLOOKUP($A1442+ROUND(LEFT(DG$1419,2)/24,5),'[1]ОАО "АТС"'!$A$57:$F$800,4,FALSE),2))</f>
        <v>226.06</v>
      </c>
      <c r="DH1442" s="64"/>
      <c r="DI1442" s="64"/>
      <c r="DJ1442" s="64"/>
      <c r="DK1442" s="64"/>
      <c r="DL1442" s="65"/>
      <c r="DM1442" s="63">
        <f>IF($A1442="-","-",ROUND(VLOOKUP($A1442+ROUND(LEFT(DM$1419,2)/24,5),'[1]ОАО "АТС"'!$A$57:$F$800,4,FALSE),2))</f>
        <v>57.17</v>
      </c>
      <c r="DN1442" s="64"/>
      <c r="DO1442" s="64"/>
      <c r="DP1442" s="64"/>
      <c r="DQ1442" s="64"/>
      <c r="DR1442" s="65"/>
      <c r="DS1442" s="63">
        <f>IF($A1442="-","-",ROUND(VLOOKUP($A1442+ROUND(LEFT(DS$1419,2)/24,5),'[1]ОАО "АТС"'!$A$57:$F$800,4,FALSE),2))</f>
        <v>0</v>
      </c>
      <c r="DT1442" s="64"/>
      <c r="DU1442" s="64"/>
      <c r="DV1442" s="64"/>
      <c r="DW1442" s="64"/>
      <c r="DX1442" s="65"/>
      <c r="DY1442" s="63">
        <f>IF($A1442="-","-",ROUND(VLOOKUP($A1442+ROUND(LEFT(DY$1419,2)/24,5),'[1]ОАО "АТС"'!$A$57:$F$800,4,FALSE),2))</f>
        <v>0</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45589</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57.83</v>
      </c>
      <c r="AB1443" s="64"/>
      <c r="AC1443" s="64"/>
      <c r="AD1443" s="64"/>
      <c r="AE1443" s="64"/>
      <c r="AF1443" s="65"/>
      <c r="AG1443" s="63">
        <f>IF($A1443="-","-",ROUND(VLOOKUP($A1443+ROUND(LEFT(AG$1419,1)/24,5),'[1]ОАО "АТС"'!$A$57:$F$800,4,FALSE),2))</f>
        <v>183.17</v>
      </c>
      <c r="AH1443" s="64"/>
      <c r="AI1443" s="64"/>
      <c r="AJ1443" s="64"/>
      <c r="AK1443" s="64"/>
      <c r="AL1443" s="65"/>
      <c r="AM1443" s="63">
        <f>IF($A1443="-","-",ROUND(VLOOKUP($A1443+ROUND(LEFT(AM$1419,1)/24,5),'[1]ОАО "АТС"'!$A$57:$F$800,4,FALSE),2))</f>
        <v>629.20000000000005</v>
      </c>
      <c r="AN1443" s="64"/>
      <c r="AO1443" s="64"/>
      <c r="AP1443" s="64"/>
      <c r="AQ1443" s="64"/>
      <c r="AR1443" s="65"/>
      <c r="AS1443" s="63">
        <f>IF($A1443="-","-",ROUND(VLOOKUP($A1443+ROUND(LEFT(AS$1419,1)/24,5),'[1]ОАО "АТС"'!$A$57:$F$800,4,FALSE),2))</f>
        <v>347.62</v>
      </c>
      <c r="AT1443" s="64"/>
      <c r="AU1443" s="64"/>
      <c r="AV1443" s="64"/>
      <c r="AW1443" s="64"/>
      <c r="AX1443" s="65"/>
      <c r="AY1443" s="63">
        <f>IF($A1443="-","-",ROUND(VLOOKUP($A1443+ROUND(LEFT(AY$1419,1)/24,5),'[1]ОАО "АТС"'!$A$57:$F$800,4,FALSE),2))</f>
        <v>124.76</v>
      </c>
      <c r="AZ1443" s="64"/>
      <c r="BA1443" s="64"/>
      <c r="BB1443" s="64"/>
      <c r="BC1443" s="64"/>
      <c r="BD1443" s="65"/>
      <c r="BE1443" s="63">
        <f>IF($A1443="-","-",ROUND(VLOOKUP($A1443+ROUND(LEFT(BE$1419,1)/24,5),'[1]ОАО "АТС"'!$A$57:$F$800,4,FALSE),2))</f>
        <v>58.62</v>
      </c>
      <c r="BF1443" s="64"/>
      <c r="BG1443" s="64"/>
      <c r="BH1443" s="64"/>
      <c r="BI1443" s="64"/>
      <c r="BJ1443" s="65"/>
      <c r="BK1443" s="63">
        <f>IF($A1443="-","-",ROUND(VLOOKUP($A1443+ROUND(LEFT(BK$1419,1)/24,5),'[1]ОАО "АТС"'!$A$57:$F$800,4,FALSE),2))</f>
        <v>28.84</v>
      </c>
      <c r="BL1443" s="64"/>
      <c r="BM1443" s="64"/>
      <c r="BN1443" s="64"/>
      <c r="BO1443" s="64"/>
      <c r="BP1443" s="65"/>
      <c r="BQ1443" s="63">
        <f>IF($A1443="-","-",ROUND(VLOOKUP($A1443+ROUND(LEFT(BQ$1419,2)/24,5),'[1]ОАО "АТС"'!$A$57:$F$800,4,FALSE),2))</f>
        <v>62.67</v>
      </c>
      <c r="BR1443" s="64"/>
      <c r="BS1443" s="64"/>
      <c r="BT1443" s="64"/>
      <c r="BU1443" s="64"/>
      <c r="BV1443" s="65"/>
      <c r="BW1443" s="63">
        <f>IF($A1443="-","-",ROUND(VLOOKUP($A1443+ROUND(LEFT(BW$1419,2)/24,5),'[1]ОАО "АТС"'!$A$57:$F$800,4,FALSE),2))</f>
        <v>63.96</v>
      </c>
      <c r="BX1443" s="64"/>
      <c r="BY1443" s="64"/>
      <c r="BZ1443" s="64"/>
      <c r="CA1443" s="64"/>
      <c r="CB1443" s="65"/>
      <c r="CC1443" s="63">
        <f>IF($A1443="-","-",ROUND(VLOOKUP($A1443+ROUND(LEFT(CC$1419,2)/24,5),'[1]ОАО "АТС"'!$A$57:$F$800,4,FALSE),2))</f>
        <v>0</v>
      </c>
      <c r="CD1443" s="64"/>
      <c r="CE1443" s="64"/>
      <c r="CF1443" s="64"/>
      <c r="CG1443" s="64"/>
      <c r="CH1443" s="65"/>
      <c r="CI1443" s="63">
        <f>IF($A1443="-","-",ROUND(VLOOKUP($A1443+ROUND(LEFT(CI$1419,2)/24,5),'[1]ОАО "АТС"'!$A$57:$F$800,4,FALSE),2))</f>
        <v>0</v>
      </c>
      <c r="CJ1443" s="64"/>
      <c r="CK1443" s="64"/>
      <c r="CL1443" s="64"/>
      <c r="CM1443" s="64"/>
      <c r="CN1443" s="65"/>
      <c r="CO1443" s="63">
        <f>IF($A1443="-","-",ROUND(VLOOKUP($A1443+ROUND(LEFT(CO$1419,2)/24,5),'[1]ОАО "АТС"'!$A$57:$F$800,4,FALSE),2))</f>
        <v>0</v>
      </c>
      <c r="CP1443" s="64"/>
      <c r="CQ1443" s="64"/>
      <c r="CR1443" s="64"/>
      <c r="CS1443" s="64"/>
      <c r="CT1443" s="65"/>
      <c r="CU1443" s="63">
        <f>IF($A1443="-","-",ROUND(VLOOKUP($A1443+ROUND(LEFT(CU$1419,2)/24,5),'[1]ОАО "АТС"'!$A$57:$F$800,4,FALSE),2))</f>
        <v>0</v>
      </c>
      <c r="CV1443" s="64"/>
      <c r="CW1443" s="64"/>
      <c r="CX1443" s="64"/>
      <c r="CY1443" s="64"/>
      <c r="CZ1443" s="65"/>
      <c r="DA1443" s="63">
        <f>IF($A1443="-","-",ROUND(VLOOKUP($A1443+ROUND(LEFT(DA$1419,2)/24,5),'[1]ОАО "АТС"'!$A$57:$F$800,4,FALSE),2))</f>
        <v>0</v>
      </c>
      <c r="DB1443" s="64"/>
      <c r="DC1443" s="64"/>
      <c r="DD1443" s="64"/>
      <c r="DE1443" s="64"/>
      <c r="DF1443" s="65"/>
      <c r="DG1443" s="63">
        <f>IF($A1443="-","-",ROUND(VLOOKUP($A1443+ROUND(LEFT(DG$1419,2)/24,5),'[1]ОАО "АТС"'!$A$57:$F$800,4,FALSE),2))</f>
        <v>244.32</v>
      </c>
      <c r="DH1443" s="64"/>
      <c r="DI1443" s="64"/>
      <c r="DJ1443" s="64"/>
      <c r="DK1443" s="64"/>
      <c r="DL1443" s="65"/>
      <c r="DM1443" s="63">
        <f>IF($A1443="-","-",ROUND(VLOOKUP($A1443+ROUND(LEFT(DM$1419,2)/24,5),'[1]ОАО "АТС"'!$A$57:$F$800,4,FALSE),2))</f>
        <v>295.75</v>
      </c>
      <c r="DN1443" s="64"/>
      <c r="DO1443" s="64"/>
      <c r="DP1443" s="64"/>
      <c r="DQ1443" s="64"/>
      <c r="DR1443" s="65"/>
      <c r="DS1443" s="63">
        <f>IF($A1443="-","-",ROUND(VLOOKUP($A1443+ROUND(LEFT(DS$1419,2)/24,5),'[1]ОАО "АТС"'!$A$57:$F$800,4,FALSE),2))</f>
        <v>12.25</v>
      </c>
      <c r="DT1443" s="64"/>
      <c r="DU1443" s="64"/>
      <c r="DV1443" s="64"/>
      <c r="DW1443" s="64"/>
      <c r="DX1443" s="65"/>
      <c r="DY1443" s="63">
        <f>IF($A1443="-","-",ROUND(VLOOKUP($A1443+ROUND(LEFT(DY$1419,2)/24,5),'[1]ОАО "АТС"'!$A$57:$F$800,4,FALSE),2))</f>
        <v>0</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45590</v>
      </c>
      <c r="B1444" s="61"/>
      <c r="C1444" s="61"/>
      <c r="D1444" s="61"/>
      <c r="E1444" s="61"/>
      <c r="F1444" s="61"/>
      <c r="G1444" s="61"/>
      <c r="H1444" s="62"/>
      <c r="I1444" s="63">
        <f>IF($A1444="-","-",ROUND(VLOOKUP($A1444+ROUND(LEFT(I$1419,1)/24,5),'[1]ОАО "АТС"'!$A$57:$F$800,4,FALSE),2))</f>
        <v>0</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3.22</v>
      </c>
      <c r="V1444" s="64"/>
      <c r="W1444" s="64"/>
      <c r="X1444" s="64"/>
      <c r="Y1444" s="64"/>
      <c r="Z1444" s="65"/>
      <c r="AA1444" s="63">
        <f>IF($A1444="-","-",ROUND(VLOOKUP($A1444+ROUND(LEFT(AA$1419,1)/24,5),'[1]ОАО "АТС"'!$A$57:$F$800,4,FALSE),2))</f>
        <v>77.510000000000005</v>
      </c>
      <c r="AB1444" s="64"/>
      <c r="AC1444" s="64"/>
      <c r="AD1444" s="64"/>
      <c r="AE1444" s="64"/>
      <c r="AF1444" s="65"/>
      <c r="AG1444" s="63">
        <f>IF($A1444="-","-",ROUND(VLOOKUP($A1444+ROUND(LEFT(AG$1419,1)/24,5),'[1]ОАО "АТС"'!$A$57:$F$800,4,FALSE),2))</f>
        <v>85.05</v>
      </c>
      <c r="AH1444" s="64"/>
      <c r="AI1444" s="64"/>
      <c r="AJ1444" s="64"/>
      <c r="AK1444" s="64"/>
      <c r="AL1444" s="65"/>
      <c r="AM1444" s="63">
        <f>IF($A1444="-","-",ROUND(VLOOKUP($A1444+ROUND(LEFT(AM$1419,1)/24,5),'[1]ОАО "АТС"'!$A$57:$F$800,4,FALSE),2))</f>
        <v>495.11</v>
      </c>
      <c r="AN1444" s="64"/>
      <c r="AO1444" s="64"/>
      <c r="AP1444" s="64"/>
      <c r="AQ1444" s="64"/>
      <c r="AR1444" s="65"/>
      <c r="AS1444" s="63">
        <f>IF($A1444="-","-",ROUND(VLOOKUP($A1444+ROUND(LEFT(AS$1419,1)/24,5),'[1]ОАО "АТС"'!$A$57:$F$800,4,FALSE),2))</f>
        <v>230.46</v>
      </c>
      <c r="AT1444" s="64"/>
      <c r="AU1444" s="64"/>
      <c r="AV1444" s="64"/>
      <c r="AW1444" s="64"/>
      <c r="AX1444" s="65"/>
      <c r="AY1444" s="63">
        <f>IF($A1444="-","-",ROUND(VLOOKUP($A1444+ROUND(LEFT(AY$1419,1)/24,5),'[1]ОАО "АТС"'!$A$57:$F$800,4,FALSE),2))</f>
        <v>78.06</v>
      </c>
      <c r="AZ1444" s="64"/>
      <c r="BA1444" s="64"/>
      <c r="BB1444" s="64"/>
      <c r="BC1444" s="64"/>
      <c r="BD1444" s="65"/>
      <c r="BE1444" s="63">
        <f>IF($A1444="-","-",ROUND(VLOOKUP($A1444+ROUND(LEFT(BE$1419,1)/24,5),'[1]ОАО "АТС"'!$A$57:$F$800,4,FALSE),2))</f>
        <v>20.46</v>
      </c>
      <c r="BF1444" s="64"/>
      <c r="BG1444" s="64"/>
      <c r="BH1444" s="64"/>
      <c r="BI1444" s="64"/>
      <c r="BJ1444" s="65"/>
      <c r="BK1444" s="63">
        <f>IF($A1444="-","-",ROUND(VLOOKUP($A1444+ROUND(LEFT(BK$1419,1)/24,5),'[1]ОАО "АТС"'!$A$57:$F$800,4,FALSE),2))</f>
        <v>0.28000000000000003</v>
      </c>
      <c r="BL1444" s="64"/>
      <c r="BM1444" s="64"/>
      <c r="BN1444" s="64"/>
      <c r="BO1444" s="64"/>
      <c r="BP1444" s="65"/>
      <c r="BQ1444" s="63">
        <f>IF($A1444="-","-",ROUND(VLOOKUP($A1444+ROUND(LEFT(BQ$1419,2)/24,5),'[1]ОАО "АТС"'!$A$57:$F$800,4,FALSE),2))</f>
        <v>0</v>
      </c>
      <c r="BR1444" s="64"/>
      <c r="BS1444" s="64"/>
      <c r="BT1444" s="64"/>
      <c r="BU1444" s="64"/>
      <c r="BV1444" s="65"/>
      <c r="BW1444" s="63">
        <f>IF($A1444="-","-",ROUND(VLOOKUP($A1444+ROUND(LEFT(BW$1419,2)/24,5),'[1]ОАО "АТС"'!$A$57:$F$800,4,FALSE),2))</f>
        <v>0.1</v>
      </c>
      <c r="BX1444" s="64"/>
      <c r="BY1444" s="64"/>
      <c r="BZ1444" s="64"/>
      <c r="CA1444" s="64"/>
      <c r="CB1444" s="65"/>
      <c r="CC1444" s="63">
        <f>IF($A1444="-","-",ROUND(VLOOKUP($A1444+ROUND(LEFT(CC$1419,2)/24,5),'[1]ОАО "АТС"'!$A$57:$F$800,4,FALSE),2))</f>
        <v>7.61</v>
      </c>
      <c r="CD1444" s="64"/>
      <c r="CE1444" s="64"/>
      <c r="CF1444" s="64"/>
      <c r="CG1444" s="64"/>
      <c r="CH1444" s="65"/>
      <c r="CI1444" s="63">
        <f>IF($A1444="-","-",ROUND(VLOOKUP($A1444+ROUND(LEFT(CI$1419,2)/24,5),'[1]ОАО "АТС"'!$A$57:$F$800,4,FALSE),2))</f>
        <v>7.0000000000000007E-2</v>
      </c>
      <c r="CJ1444" s="64"/>
      <c r="CK1444" s="64"/>
      <c r="CL1444" s="64"/>
      <c r="CM1444" s="64"/>
      <c r="CN1444" s="65"/>
      <c r="CO1444" s="63">
        <f>IF($A1444="-","-",ROUND(VLOOKUP($A1444+ROUND(LEFT(CO$1419,2)/24,5),'[1]ОАО "АТС"'!$A$57:$F$800,4,FALSE),2))</f>
        <v>27.35</v>
      </c>
      <c r="CP1444" s="64"/>
      <c r="CQ1444" s="64"/>
      <c r="CR1444" s="64"/>
      <c r="CS1444" s="64"/>
      <c r="CT1444" s="65"/>
      <c r="CU1444" s="63">
        <f>IF($A1444="-","-",ROUND(VLOOKUP($A1444+ROUND(LEFT(CU$1419,2)/24,5),'[1]ОАО "АТС"'!$A$57:$F$800,4,FALSE),2))</f>
        <v>20.57</v>
      </c>
      <c r="CV1444" s="64"/>
      <c r="CW1444" s="64"/>
      <c r="CX1444" s="64"/>
      <c r="CY1444" s="64"/>
      <c r="CZ1444" s="65"/>
      <c r="DA1444" s="63">
        <f>IF($A1444="-","-",ROUND(VLOOKUP($A1444+ROUND(LEFT(DA$1419,2)/24,5),'[1]ОАО "АТС"'!$A$57:$F$800,4,FALSE),2))</f>
        <v>47.11</v>
      </c>
      <c r="DB1444" s="64"/>
      <c r="DC1444" s="64"/>
      <c r="DD1444" s="64"/>
      <c r="DE1444" s="64"/>
      <c r="DF1444" s="65"/>
      <c r="DG1444" s="63">
        <f>IF($A1444="-","-",ROUND(VLOOKUP($A1444+ROUND(LEFT(DG$1419,2)/24,5),'[1]ОАО "АТС"'!$A$57:$F$800,4,FALSE),2))</f>
        <v>141.65</v>
      </c>
      <c r="DH1444" s="64"/>
      <c r="DI1444" s="64"/>
      <c r="DJ1444" s="64"/>
      <c r="DK1444" s="64"/>
      <c r="DL1444" s="65"/>
      <c r="DM1444" s="63">
        <f>IF($A1444="-","-",ROUND(VLOOKUP($A1444+ROUND(LEFT(DM$1419,2)/24,5),'[1]ОАО "АТС"'!$A$57:$F$800,4,FALSE),2))</f>
        <v>59.64</v>
      </c>
      <c r="DN1444" s="64"/>
      <c r="DO1444" s="64"/>
      <c r="DP1444" s="64"/>
      <c r="DQ1444" s="64"/>
      <c r="DR1444" s="65"/>
      <c r="DS1444" s="63">
        <f>IF($A1444="-","-",ROUND(VLOOKUP($A1444+ROUND(LEFT(DS$1419,2)/24,5),'[1]ОАО "АТС"'!$A$57:$F$800,4,FALSE),2))</f>
        <v>0</v>
      </c>
      <c r="DT1444" s="64"/>
      <c r="DU1444" s="64"/>
      <c r="DV1444" s="64"/>
      <c r="DW1444" s="64"/>
      <c r="DX1444" s="65"/>
      <c r="DY1444" s="63">
        <f>IF($A1444="-","-",ROUND(VLOOKUP($A1444+ROUND(LEFT(DY$1419,2)/24,5),'[1]ОАО "АТС"'!$A$57:$F$800,4,FALSE),2))</f>
        <v>11.92</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271.98</v>
      </c>
      <c r="ER1444" s="64"/>
      <c r="ES1444" s="64"/>
      <c r="ET1444" s="64"/>
      <c r="EU1444" s="64"/>
      <c r="EV1444" s="65"/>
    </row>
    <row r="1445" spans="1:152" s="29" customFormat="1" ht="15.75" customHeight="1" x14ac:dyDescent="0.2">
      <c r="A1445" s="60">
        <f>$A$126</f>
        <v>45591</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6.76</v>
      </c>
      <c r="AB1445" s="64"/>
      <c r="AC1445" s="64"/>
      <c r="AD1445" s="64"/>
      <c r="AE1445" s="64"/>
      <c r="AF1445" s="65"/>
      <c r="AG1445" s="63">
        <f>IF($A1445="-","-",ROUND(VLOOKUP($A1445+ROUND(LEFT(AG$1419,1)/24,5),'[1]ОАО "АТС"'!$A$57:$F$800,4,FALSE),2))</f>
        <v>96.49</v>
      </c>
      <c r="AH1445" s="64"/>
      <c r="AI1445" s="64"/>
      <c r="AJ1445" s="64"/>
      <c r="AK1445" s="64"/>
      <c r="AL1445" s="65"/>
      <c r="AM1445" s="63">
        <f>IF($A1445="-","-",ROUND(VLOOKUP($A1445+ROUND(LEFT(AM$1419,1)/24,5),'[1]ОАО "АТС"'!$A$57:$F$800,4,FALSE),2))</f>
        <v>302.92</v>
      </c>
      <c r="AN1445" s="64"/>
      <c r="AO1445" s="64"/>
      <c r="AP1445" s="64"/>
      <c r="AQ1445" s="64"/>
      <c r="AR1445" s="65"/>
      <c r="AS1445" s="63">
        <f>IF($A1445="-","-",ROUND(VLOOKUP($A1445+ROUND(LEFT(AS$1419,1)/24,5),'[1]ОАО "АТС"'!$A$57:$F$800,4,FALSE),2))</f>
        <v>420.47</v>
      </c>
      <c r="AT1445" s="64"/>
      <c r="AU1445" s="64"/>
      <c r="AV1445" s="64"/>
      <c r="AW1445" s="64"/>
      <c r="AX1445" s="65"/>
      <c r="AY1445" s="63">
        <f>IF($A1445="-","-",ROUND(VLOOKUP($A1445+ROUND(LEFT(AY$1419,1)/24,5),'[1]ОАО "АТС"'!$A$57:$F$800,4,FALSE),2))</f>
        <v>35.619999999999997</v>
      </c>
      <c r="AZ1445" s="64"/>
      <c r="BA1445" s="64"/>
      <c r="BB1445" s="64"/>
      <c r="BC1445" s="64"/>
      <c r="BD1445" s="65"/>
      <c r="BE1445" s="63">
        <f>IF($A1445="-","-",ROUND(VLOOKUP($A1445+ROUND(LEFT(BE$1419,1)/24,5),'[1]ОАО "АТС"'!$A$57:$F$800,4,FALSE),2))</f>
        <v>246.69</v>
      </c>
      <c r="BF1445" s="64"/>
      <c r="BG1445" s="64"/>
      <c r="BH1445" s="64"/>
      <c r="BI1445" s="64"/>
      <c r="BJ1445" s="65"/>
      <c r="BK1445" s="63">
        <f>IF($A1445="-","-",ROUND(VLOOKUP($A1445+ROUND(LEFT(BK$1419,1)/24,5),'[1]ОАО "АТС"'!$A$57:$F$800,4,FALSE),2))</f>
        <v>261.43</v>
      </c>
      <c r="BL1445" s="64"/>
      <c r="BM1445" s="64"/>
      <c r="BN1445" s="64"/>
      <c r="BO1445" s="64"/>
      <c r="BP1445" s="65"/>
      <c r="BQ1445" s="63">
        <f>IF($A1445="-","-",ROUND(VLOOKUP($A1445+ROUND(LEFT(BQ$1419,2)/24,5),'[1]ОАО "АТС"'!$A$57:$F$800,4,FALSE),2))</f>
        <v>384.55</v>
      </c>
      <c r="BR1445" s="64"/>
      <c r="BS1445" s="64"/>
      <c r="BT1445" s="64"/>
      <c r="BU1445" s="64"/>
      <c r="BV1445" s="65"/>
      <c r="BW1445" s="63">
        <f>IF($A1445="-","-",ROUND(VLOOKUP($A1445+ROUND(LEFT(BW$1419,2)/24,5),'[1]ОАО "АТС"'!$A$57:$F$800,4,FALSE),2))</f>
        <v>418.86</v>
      </c>
      <c r="BX1445" s="64"/>
      <c r="BY1445" s="64"/>
      <c r="BZ1445" s="64"/>
      <c r="CA1445" s="64"/>
      <c r="CB1445" s="65"/>
      <c r="CC1445" s="63">
        <f>IF($A1445="-","-",ROUND(VLOOKUP($A1445+ROUND(LEFT(CC$1419,2)/24,5),'[1]ОАО "АТС"'!$A$57:$F$800,4,FALSE),2))</f>
        <v>515.28</v>
      </c>
      <c r="CD1445" s="64"/>
      <c r="CE1445" s="64"/>
      <c r="CF1445" s="64"/>
      <c r="CG1445" s="64"/>
      <c r="CH1445" s="65"/>
      <c r="CI1445" s="63">
        <f>IF($A1445="-","-",ROUND(VLOOKUP($A1445+ROUND(LEFT(CI$1419,2)/24,5),'[1]ОАО "АТС"'!$A$57:$F$800,4,FALSE),2))</f>
        <v>463.08</v>
      </c>
      <c r="CJ1445" s="64"/>
      <c r="CK1445" s="64"/>
      <c r="CL1445" s="64"/>
      <c r="CM1445" s="64"/>
      <c r="CN1445" s="65"/>
      <c r="CO1445" s="63">
        <f>IF($A1445="-","-",ROUND(VLOOKUP($A1445+ROUND(LEFT(CO$1419,2)/24,5),'[1]ОАО "АТС"'!$A$57:$F$800,4,FALSE),2))</f>
        <v>506.24</v>
      </c>
      <c r="CP1445" s="64"/>
      <c r="CQ1445" s="64"/>
      <c r="CR1445" s="64"/>
      <c r="CS1445" s="64"/>
      <c r="CT1445" s="65"/>
      <c r="CU1445" s="63">
        <f>IF($A1445="-","-",ROUND(VLOOKUP($A1445+ROUND(LEFT(CU$1419,2)/24,5),'[1]ОАО "АТС"'!$A$57:$F$800,4,FALSE),2))</f>
        <v>685.88</v>
      </c>
      <c r="CV1445" s="64"/>
      <c r="CW1445" s="64"/>
      <c r="CX1445" s="64"/>
      <c r="CY1445" s="64"/>
      <c r="CZ1445" s="65"/>
      <c r="DA1445" s="63">
        <f>IF($A1445="-","-",ROUND(VLOOKUP($A1445+ROUND(LEFT(DA$1419,2)/24,5),'[1]ОАО "АТС"'!$A$57:$F$800,4,FALSE),2))</f>
        <v>771.85</v>
      </c>
      <c r="DB1445" s="64"/>
      <c r="DC1445" s="64"/>
      <c r="DD1445" s="64"/>
      <c r="DE1445" s="64"/>
      <c r="DF1445" s="65"/>
      <c r="DG1445" s="63">
        <f>IF($A1445="-","-",ROUND(VLOOKUP($A1445+ROUND(LEFT(DG$1419,2)/24,5),'[1]ОАО "АТС"'!$A$57:$F$800,4,FALSE),2))</f>
        <v>627.16999999999996</v>
      </c>
      <c r="DH1445" s="64"/>
      <c r="DI1445" s="64"/>
      <c r="DJ1445" s="64"/>
      <c r="DK1445" s="64"/>
      <c r="DL1445" s="65"/>
      <c r="DM1445" s="63">
        <f>IF($A1445="-","-",ROUND(VLOOKUP($A1445+ROUND(LEFT(DM$1419,2)/24,5),'[1]ОАО "АТС"'!$A$57:$F$800,4,FALSE),2))</f>
        <v>563.47</v>
      </c>
      <c r="DN1445" s="64"/>
      <c r="DO1445" s="64"/>
      <c r="DP1445" s="64"/>
      <c r="DQ1445" s="64"/>
      <c r="DR1445" s="65"/>
      <c r="DS1445" s="63">
        <f>IF($A1445="-","-",ROUND(VLOOKUP($A1445+ROUND(LEFT(DS$1419,2)/24,5),'[1]ОАО "АТС"'!$A$57:$F$800,4,FALSE),2))</f>
        <v>0</v>
      </c>
      <c r="DT1445" s="64"/>
      <c r="DU1445" s="64"/>
      <c r="DV1445" s="64"/>
      <c r="DW1445" s="64"/>
      <c r="DX1445" s="65"/>
      <c r="DY1445" s="63">
        <f>IF($A1445="-","-",ROUND(VLOOKUP($A1445+ROUND(LEFT(DY$1419,2)/24,5),'[1]ОАО "АТС"'!$A$57:$F$800,4,FALSE),2))</f>
        <v>135.57</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0</v>
      </c>
      <c r="ER1445" s="64"/>
      <c r="ES1445" s="64"/>
      <c r="ET1445" s="64"/>
      <c r="EU1445" s="64"/>
      <c r="EV1445" s="65"/>
    </row>
    <row r="1446" spans="1:152" s="29" customFormat="1" ht="15.75" customHeight="1" x14ac:dyDescent="0.2">
      <c r="A1446" s="60">
        <f>$A$127</f>
        <v>45592</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13.79</v>
      </c>
      <c r="V1446" s="64"/>
      <c r="W1446" s="64"/>
      <c r="X1446" s="64"/>
      <c r="Y1446" s="64"/>
      <c r="Z1446" s="65"/>
      <c r="AA1446" s="63">
        <f>IF($A1446="-","-",ROUND(VLOOKUP($A1446+ROUND(LEFT(AA$1419,1)/24,5),'[1]ОАО "АТС"'!$A$57:$F$800,4,FALSE),2))</f>
        <v>53.91</v>
      </c>
      <c r="AB1446" s="64"/>
      <c r="AC1446" s="64"/>
      <c r="AD1446" s="64"/>
      <c r="AE1446" s="64"/>
      <c r="AF1446" s="65"/>
      <c r="AG1446" s="63">
        <f>IF($A1446="-","-",ROUND(VLOOKUP($A1446+ROUND(LEFT(AG$1419,1)/24,5),'[1]ОАО "АТС"'!$A$57:$F$800,4,FALSE),2))</f>
        <v>43.59</v>
      </c>
      <c r="AH1446" s="64"/>
      <c r="AI1446" s="64"/>
      <c r="AJ1446" s="64"/>
      <c r="AK1446" s="64"/>
      <c r="AL1446" s="65"/>
      <c r="AM1446" s="63">
        <f>IF($A1446="-","-",ROUND(VLOOKUP($A1446+ROUND(LEFT(AM$1419,1)/24,5),'[1]ОАО "АТС"'!$A$57:$F$800,4,FALSE),2))</f>
        <v>0</v>
      </c>
      <c r="AN1446" s="64"/>
      <c r="AO1446" s="64"/>
      <c r="AP1446" s="64"/>
      <c r="AQ1446" s="64"/>
      <c r="AR1446" s="65"/>
      <c r="AS1446" s="63">
        <f>IF($A1446="-","-",ROUND(VLOOKUP($A1446+ROUND(LEFT(AS$1419,1)/24,5),'[1]ОАО "АТС"'!$A$57:$F$800,4,FALSE),2))</f>
        <v>0</v>
      </c>
      <c r="AT1446" s="64"/>
      <c r="AU1446" s="64"/>
      <c r="AV1446" s="64"/>
      <c r="AW1446" s="64"/>
      <c r="AX1446" s="65"/>
      <c r="AY1446" s="63">
        <f>IF($A1446="-","-",ROUND(VLOOKUP($A1446+ROUND(LEFT(AY$1419,1)/24,5),'[1]ОАО "АТС"'!$A$57:$F$800,4,FALSE),2))</f>
        <v>311.43</v>
      </c>
      <c r="AZ1446" s="64"/>
      <c r="BA1446" s="64"/>
      <c r="BB1446" s="64"/>
      <c r="BC1446" s="64"/>
      <c r="BD1446" s="65"/>
      <c r="BE1446" s="63">
        <f>IF($A1446="-","-",ROUND(VLOOKUP($A1446+ROUND(LEFT(BE$1419,1)/24,5),'[1]ОАО "АТС"'!$A$57:$F$800,4,FALSE),2))</f>
        <v>75.569999999999993</v>
      </c>
      <c r="BF1446" s="64"/>
      <c r="BG1446" s="64"/>
      <c r="BH1446" s="64"/>
      <c r="BI1446" s="64"/>
      <c r="BJ1446" s="65"/>
      <c r="BK1446" s="63">
        <f>IF($A1446="-","-",ROUND(VLOOKUP($A1446+ROUND(LEFT(BK$1419,1)/24,5),'[1]ОАО "АТС"'!$A$57:$F$800,4,FALSE),2))</f>
        <v>0</v>
      </c>
      <c r="BL1446" s="64"/>
      <c r="BM1446" s="64"/>
      <c r="BN1446" s="64"/>
      <c r="BO1446" s="64"/>
      <c r="BP1446" s="65"/>
      <c r="BQ1446" s="63">
        <f>IF($A1446="-","-",ROUND(VLOOKUP($A1446+ROUND(LEFT(BQ$1419,2)/24,5),'[1]ОАО "АТС"'!$A$57:$F$800,4,FALSE),2))</f>
        <v>0</v>
      </c>
      <c r="BR1446" s="64"/>
      <c r="BS1446" s="64"/>
      <c r="BT1446" s="64"/>
      <c r="BU1446" s="64"/>
      <c r="BV1446" s="65"/>
      <c r="BW1446" s="63">
        <f>IF($A1446="-","-",ROUND(VLOOKUP($A1446+ROUND(LEFT(BW$1419,2)/24,5),'[1]ОАО "АТС"'!$A$57:$F$800,4,FALSE),2))</f>
        <v>0</v>
      </c>
      <c r="BX1446" s="64"/>
      <c r="BY1446" s="64"/>
      <c r="BZ1446" s="64"/>
      <c r="CA1446" s="64"/>
      <c r="CB1446" s="65"/>
      <c r="CC1446" s="63">
        <f>IF($A1446="-","-",ROUND(VLOOKUP($A1446+ROUND(LEFT(CC$1419,2)/24,5),'[1]ОАО "АТС"'!$A$57:$F$800,4,FALSE),2))</f>
        <v>0</v>
      </c>
      <c r="CD1446" s="64"/>
      <c r="CE1446" s="64"/>
      <c r="CF1446" s="64"/>
      <c r="CG1446" s="64"/>
      <c r="CH1446" s="65"/>
      <c r="CI1446" s="63">
        <f>IF($A1446="-","-",ROUND(VLOOKUP($A1446+ROUND(LEFT(CI$1419,2)/24,5),'[1]ОАО "АТС"'!$A$57:$F$800,4,FALSE),2))</f>
        <v>0</v>
      </c>
      <c r="CJ1446" s="64"/>
      <c r="CK1446" s="64"/>
      <c r="CL1446" s="64"/>
      <c r="CM1446" s="64"/>
      <c r="CN1446" s="65"/>
      <c r="CO1446" s="63">
        <f>IF($A1446="-","-",ROUND(VLOOKUP($A1446+ROUND(LEFT(CO$1419,2)/24,5),'[1]ОАО "АТС"'!$A$57:$F$800,4,FALSE),2))</f>
        <v>0</v>
      </c>
      <c r="CP1446" s="64"/>
      <c r="CQ1446" s="64"/>
      <c r="CR1446" s="64"/>
      <c r="CS1446" s="64"/>
      <c r="CT1446" s="65"/>
      <c r="CU1446" s="63">
        <f>IF($A1446="-","-",ROUND(VLOOKUP($A1446+ROUND(LEFT(CU$1419,2)/24,5),'[1]ОАО "АТС"'!$A$57:$F$800,4,FALSE),2))</f>
        <v>0</v>
      </c>
      <c r="CV1446" s="64"/>
      <c r="CW1446" s="64"/>
      <c r="CX1446" s="64"/>
      <c r="CY1446" s="64"/>
      <c r="CZ1446" s="65"/>
      <c r="DA1446" s="63">
        <f>IF($A1446="-","-",ROUND(VLOOKUP($A1446+ROUND(LEFT(DA$1419,2)/24,5),'[1]ОАО "АТС"'!$A$57:$F$800,4,FALSE),2))</f>
        <v>0</v>
      </c>
      <c r="DB1446" s="64"/>
      <c r="DC1446" s="64"/>
      <c r="DD1446" s="64"/>
      <c r="DE1446" s="64"/>
      <c r="DF1446" s="65"/>
      <c r="DG1446" s="63">
        <f>IF($A1446="-","-",ROUND(VLOOKUP($A1446+ROUND(LEFT(DG$1419,2)/24,5),'[1]ОАО "АТС"'!$A$57:$F$800,4,FALSE),2))</f>
        <v>85.46</v>
      </c>
      <c r="DH1446" s="64"/>
      <c r="DI1446" s="64"/>
      <c r="DJ1446" s="64"/>
      <c r="DK1446" s="64"/>
      <c r="DL1446" s="65"/>
      <c r="DM1446" s="63">
        <f>IF($A1446="-","-",ROUND(VLOOKUP($A1446+ROUND(LEFT(DM$1419,2)/24,5),'[1]ОАО "АТС"'!$A$57:$F$800,4,FALSE),2))</f>
        <v>0</v>
      </c>
      <c r="DN1446" s="64"/>
      <c r="DO1446" s="64"/>
      <c r="DP1446" s="64"/>
      <c r="DQ1446" s="64"/>
      <c r="DR1446" s="65"/>
      <c r="DS1446" s="63">
        <f>IF($A1446="-","-",ROUND(VLOOKUP($A1446+ROUND(LEFT(DS$1419,2)/24,5),'[1]ОАО "АТС"'!$A$57:$F$800,4,FALSE),2))</f>
        <v>0</v>
      </c>
      <c r="DT1446" s="64"/>
      <c r="DU1446" s="64"/>
      <c r="DV1446" s="64"/>
      <c r="DW1446" s="64"/>
      <c r="DX1446" s="65"/>
      <c r="DY1446" s="63">
        <f>IF($A1446="-","-",ROUND(VLOOKUP($A1446+ROUND(LEFT(DY$1419,2)/24,5),'[1]ОАО "АТС"'!$A$57:$F$800,4,FALSE),2))</f>
        <v>0</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0</v>
      </c>
      <c r="EL1446" s="64"/>
      <c r="EM1446" s="64"/>
      <c r="EN1446" s="64"/>
      <c r="EO1446" s="64"/>
      <c r="EP1446" s="65"/>
      <c r="EQ1446" s="63">
        <f>IF($A1446="-","-",ROUND(VLOOKUP($A1446+ROUND(LEFT(EQ$1419,2)/24,5),'[1]ОАО "АТС"'!$A$57:$F$800,4,FALSE),2))</f>
        <v>0</v>
      </c>
      <c r="ER1446" s="64"/>
      <c r="ES1446" s="64"/>
      <c r="ET1446" s="64"/>
      <c r="EU1446" s="64"/>
      <c r="EV1446" s="65"/>
    </row>
    <row r="1447" spans="1:152" s="29" customFormat="1" ht="15.75" customHeight="1" x14ac:dyDescent="0.2">
      <c r="A1447" s="60">
        <f>$A$128</f>
        <v>45593</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52.35</v>
      </c>
      <c r="P1447" s="64"/>
      <c r="Q1447" s="64"/>
      <c r="R1447" s="64"/>
      <c r="S1447" s="64"/>
      <c r="T1447" s="65"/>
      <c r="U1447" s="63">
        <f>IF($A1447="-","-",ROUND(VLOOKUP($A1447+ROUND(LEFT(U$1419,1)/24,5),'[1]ОАО "АТС"'!$A$57:$F$800,4,FALSE),2))</f>
        <v>81.040000000000006</v>
      </c>
      <c r="V1447" s="64"/>
      <c r="W1447" s="64"/>
      <c r="X1447" s="64"/>
      <c r="Y1447" s="64"/>
      <c r="Z1447" s="65"/>
      <c r="AA1447" s="63">
        <f>IF($A1447="-","-",ROUND(VLOOKUP($A1447+ROUND(LEFT(AA$1419,1)/24,5),'[1]ОАО "АТС"'!$A$57:$F$800,4,FALSE),2))</f>
        <v>214.21</v>
      </c>
      <c r="AB1447" s="64"/>
      <c r="AC1447" s="64"/>
      <c r="AD1447" s="64"/>
      <c r="AE1447" s="64"/>
      <c r="AF1447" s="65"/>
      <c r="AG1447" s="63">
        <f>IF($A1447="-","-",ROUND(VLOOKUP($A1447+ROUND(LEFT(AG$1419,1)/24,5),'[1]ОАО "АТС"'!$A$57:$F$800,4,FALSE),2))</f>
        <v>256.52</v>
      </c>
      <c r="AH1447" s="64"/>
      <c r="AI1447" s="64"/>
      <c r="AJ1447" s="64"/>
      <c r="AK1447" s="64"/>
      <c r="AL1447" s="65"/>
      <c r="AM1447" s="63">
        <f>IF($A1447="-","-",ROUND(VLOOKUP($A1447+ROUND(LEFT(AM$1419,1)/24,5),'[1]ОАО "АТС"'!$A$57:$F$800,4,FALSE),2))</f>
        <v>572.11</v>
      </c>
      <c r="AN1447" s="64"/>
      <c r="AO1447" s="64"/>
      <c r="AP1447" s="64"/>
      <c r="AQ1447" s="64"/>
      <c r="AR1447" s="65"/>
      <c r="AS1447" s="63">
        <f>IF($A1447="-","-",ROUND(VLOOKUP($A1447+ROUND(LEFT(AS$1419,1)/24,5),'[1]ОАО "АТС"'!$A$57:$F$800,4,FALSE),2))</f>
        <v>93.96</v>
      </c>
      <c r="AT1447" s="64"/>
      <c r="AU1447" s="64"/>
      <c r="AV1447" s="64"/>
      <c r="AW1447" s="64"/>
      <c r="AX1447" s="65"/>
      <c r="AY1447" s="63">
        <f>IF($A1447="-","-",ROUND(VLOOKUP($A1447+ROUND(LEFT(AY$1419,1)/24,5),'[1]ОАО "АТС"'!$A$57:$F$800,4,FALSE),2))</f>
        <v>3.17</v>
      </c>
      <c r="AZ1447" s="64"/>
      <c r="BA1447" s="64"/>
      <c r="BB1447" s="64"/>
      <c r="BC1447" s="64"/>
      <c r="BD1447" s="65"/>
      <c r="BE1447" s="63">
        <f>IF($A1447="-","-",ROUND(VLOOKUP($A1447+ROUND(LEFT(BE$1419,1)/24,5),'[1]ОАО "АТС"'!$A$57:$F$800,4,FALSE),2))</f>
        <v>118.08</v>
      </c>
      <c r="BF1447" s="64"/>
      <c r="BG1447" s="64"/>
      <c r="BH1447" s="64"/>
      <c r="BI1447" s="64"/>
      <c r="BJ1447" s="65"/>
      <c r="BK1447" s="63">
        <f>IF($A1447="-","-",ROUND(VLOOKUP($A1447+ROUND(LEFT(BK$1419,1)/24,5),'[1]ОАО "АТС"'!$A$57:$F$800,4,FALSE),2))</f>
        <v>232.02</v>
      </c>
      <c r="BL1447" s="64"/>
      <c r="BM1447" s="64"/>
      <c r="BN1447" s="64"/>
      <c r="BO1447" s="64"/>
      <c r="BP1447" s="65"/>
      <c r="BQ1447" s="63">
        <f>IF($A1447="-","-",ROUND(VLOOKUP($A1447+ROUND(LEFT(BQ$1419,2)/24,5),'[1]ОАО "АТС"'!$A$57:$F$800,4,FALSE),2))</f>
        <v>160.16</v>
      </c>
      <c r="BR1447" s="64"/>
      <c r="BS1447" s="64"/>
      <c r="BT1447" s="64"/>
      <c r="BU1447" s="64"/>
      <c r="BV1447" s="65"/>
      <c r="BW1447" s="63">
        <f>IF($A1447="-","-",ROUND(VLOOKUP($A1447+ROUND(LEFT(BW$1419,2)/24,5),'[1]ОАО "АТС"'!$A$57:$F$800,4,FALSE),2))</f>
        <v>59.96</v>
      </c>
      <c r="BX1447" s="64"/>
      <c r="BY1447" s="64"/>
      <c r="BZ1447" s="64"/>
      <c r="CA1447" s="64"/>
      <c r="CB1447" s="65"/>
      <c r="CC1447" s="63">
        <f>IF($A1447="-","-",ROUND(VLOOKUP($A1447+ROUND(LEFT(CC$1419,2)/24,5),'[1]ОАО "АТС"'!$A$57:$F$800,4,FALSE),2))</f>
        <v>360.18</v>
      </c>
      <c r="CD1447" s="64"/>
      <c r="CE1447" s="64"/>
      <c r="CF1447" s="64"/>
      <c r="CG1447" s="64"/>
      <c r="CH1447" s="65"/>
      <c r="CI1447" s="63">
        <f>IF($A1447="-","-",ROUND(VLOOKUP($A1447+ROUND(LEFT(CI$1419,2)/24,5),'[1]ОАО "АТС"'!$A$57:$F$800,4,FALSE),2))</f>
        <v>46.1</v>
      </c>
      <c r="CJ1447" s="64"/>
      <c r="CK1447" s="64"/>
      <c r="CL1447" s="64"/>
      <c r="CM1447" s="64"/>
      <c r="CN1447" s="65"/>
      <c r="CO1447" s="63">
        <f>IF($A1447="-","-",ROUND(VLOOKUP($A1447+ROUND(LEFT(CO$1419,2)/24,5),'[1]ОАО "АТС"'!$A$57:$F$800,4,FALSE),2))</f>
        <v>192.52</v>
      </c>
      <c r="CP1447" s="64"/>
      <c r="CQ1447" s="64"/>
      <c r="CR1447" s="64"/>
      <c r="CS1447" s="64"/>
      <c r="CT1447" s="65"/>
      <c r="CU1447" s="63">
        <f>IF($A1447="-","-",ROUND(VLOOKUP($A1447+ROUND(LEFT(CU$1419,2)/24,5),'[1]ОАО "АТС"'!$A$57:$F$800,4,FALSE),2))</f>
        <v>161.78</v>
      </c>
      <c r="CV1447" s="64"/>
      <c r="CW1447" s="64"/>
      <c r="CX1447" s="64"/>
      <c r="CY1447" s="64"/>
      <c r="CZ1447" s="65"/>
      <c r="DA1447" s="63">
        <f>IF($A1447="-","-",ROUND(VLOOKUP($A1447+ROUND(LEFT(DA$1419,2)/24,5),'[1]ОАО "АТС"'!$A$57:$F$800,4,FALSE),2))</f>
        <v>441.94</v>
      </c>
      <c r="DB1447" s="64"/>
      <c r="DC1447" s="64"/>
      <c r="DD1447" s="64"/>
      <c r="DE1447" s="64"/>
      <c r="DF1447" s="65"/>
      <c r="DG1447" s="63">
        <f>IF($A1447="-","-",ROUND(VLOOKUP($A1447+ROUND(LEFT(DG$1419,2)/24,5),'[1]ОАО "АТС"'!$A$57:$F$800,4,FALSE),2))</f>
        <v>643.4</v>
      </c>
      <c r="DH1447" s="64"/>
      <c r="DI1447" s="64"/>
      <c r="DJ1447" s="64"/>
      <c r="DK1447" s="64"/>
      <c r="DL1447" s="65"/>
      <c r="DM1447" s="63">
        <f>IF($A1447="-","-",ROUND(VLOOKUP($A1447+ROUND(LEFT(DM$1419,2)/24,5),'[1]ОАО "АТС"'!$A$57:$F$800,4,FALSE),2))</f>
        <v>65.790000000000006</v>
      </c>
      <c r="DN1447" s="64"/>
      <c r="DO1447" s="64"/>
      <c r="DP1447" s="64"/>
      <c r="DQ1447" s="64"/>
      <c r="DR1447" s="65"/>
      <c r="DS1447" s="63">
        <f>IF($A1447="-","-",ROUND(VLOOKUP($A1447+ROUND(LEFT(DS$1419,2)/24,5),'[1]ОАО "АТС"'!$A$57:$F$800,4,FALSE),2))</f>
        <v>42.73</v>
      </c>
      <c r="DT1447" s="64"/>
      <c r="DU1447" s="64"/>
      <c r="DV1447" s="64"/>
      <c r="DW1447" s="64"/>
      <c r="DX1447" s="65"/>
      <c r="DY1447" s="63">
        <f>IF($A1447="-","-",ROUND(VLOOKUP($A1447+ROUND(LEFT(DY$1419,2)/24,5),'[1]ОАО "АТС"'!$A$57:$F$800,4,FALSE),2))</f>
        <v>0</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45594</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61.15</v>
      </c>
      <c r="P1448" s="64"/>
      <c r="Q1448" s="64"/>
      <c r="R1448" s="64"/>
      <c r="S1448" s="64"/>
      <c r="T1448" s="65"/>
      <c r="U1448" s="63">
        <f>IF($A1448="-","-",ROUND(VLOOKUP($A1448+ROUND(LEFT(U$1419,1)/24,5),'[1]ОАО "АТС"'!$A$57:$F$800,4,FALSE),2))</f>
        <v>70.52</v>
      </c>
      <c r="V1448" s="64"/>
      <c r="W1448" s="64"/>
      <c r="X1448" s="64"/>
      <c r="Y1448" s="64"/>
      <c r="Z1448" s="65"/>
      <c r="AA1448" s="63">
        <f>IF($A1448="-","-",ROUND(VLOOKUP($A1448+ROUND(LEFT(AA$1419,1)/24,5),'[1]ОАО "АТС"'!$A$57:$F$800,4,FALSE),2))</f>
        <v>103.33</v>
      </c>
      <c r="AB1448" s="64"/>
      <c r="AC1448" s="64"/>
      <c r="AD1448" s="64"/>
      <c r="AE1448" s="64"/>
      <c r="AF1448" s="65"/>
      <c r="AG1448" s="63">
        <f>IF($A1448="-","-",ROUND(VLOOKUP($A1448+ROUND(LEFT(AG$1419,1)/24,5),'[1]ОАО "АТС"'!$A$57:$F$800,4,FALSE),2))</f>
        <v>228.27</v>
      </c>
      <c r="AH1448" s="64"/>
      <c r="AI1448" s="64"/>
      <c r="AJ1448" s="64"/>
      <c r="AK1448" s="64"/>
      <c r="AL1448" s="65"/>
      <c r="AM1448" s="63">
        <f>IF($A1448="-","-",ROUND(VLOOKUP($A1448+ROUND(LEFT(AM$1419,1)/24,5),'[1]ОАО "АТС"'!$A$57:$F$800,4,FALSE),2))</f>
        <v>203.45</v>
      </c>
      <c r="AN1448" s="64"/>
      <c r="AO1448" s="64"/>
      <c r="AP1448" s="64"/>
      <c r="AQ1448" s="64"/>
      <c r="AR1448" s="65"/>
      <c r="AS1448" s="63">
        <f>IF($A1448="-","-",ROUND(VLOOKUP($A1448+ROUND(LEFT(AS$1419,1)/24,5),'[1]ОАО "АТС"'!$A$57:$F$800,4,FALSE),2))</f>
        <v>156.26</v>
      </c>
      <c r="AT1448" s="64"/>
      <c r="AU1448" s="64"/>
      <c r="AV1448" s="64"/>
      <c r="AW1448" s="64"/>
      <c r="AX1448" s="65"/>
      <c r="AY1448" s="63">
        <f>IF($A1448="-","-",ROUND(VLOOKUP($A1448+ROUND(LEFT(AY$1419,1)/24,5),'[1]ОАО "АТС"'!$A$57:$F$800,4,FALSE),2))</f>
        <v>95.67</v>
      </c>
      <c r="AZ1448" s="64"/>
      <c r="BA1448" s="64"/>
      <c r="BB1448" s="64"/>
      <c r="BC1448" s="64"/>
      <c r="BD1448" s="65"/>
      <c r="BE1448" s="63">
        <f>IF($A1448="-","-",ROUND(VLOOKUP($A1448+ROUND(LEFT(BE$1419,1)/24,5),'[1]ОАО "АТС"'!$A$57:$F$800,4,FALSE),2))</f>
        <v>57.74</v>
      </c>
      <c r="BF1448" s="64"/>
      <c r="BG1448" s="64"/>
      <c r="BH1448" s="64"/>
      <c r="BI1448" s="64"/>
      <c r="BJ1448" s="65"/>
      <c r="BK1448" s="63">
        <f>IF($A1448="-","-",ROUND(VLOOKUP($A1448+ROUND(LEFT(BK$1419,1)/24,5),'[1]ОАО "АТС"'!$A$57:$F$800,4,FALSE),2))</f>
        <v>49.07</v>
      </c>
      <c r="BL1448" s="64"/>
      <c r="BM1448" s="64"/>
      <c r="BN1448" s="64"/>
      <c r="BO1448" s="64"/>
      <c r="BP1448" s="65"/>
      <c r="BQ1448" s="63">
        <f>IF($A1448="-","-",ROUND(VLOOKUP($A1448+ROUND(LEFT(BQ$1419,2)/24,5),'[1]ОАО "АТС"'!$A$57:$F$800,4,FALSE),2))</f>
        <v>12.41</v>
      </c>
      <c r="BR1448" s="64"/>
      <c r="BS1448" s="64"/>
      <c r="BT1448" s="64"/>
      <c r="BU1448" s="64"/>
      <c r="BV1448" s="65"/>
      <c r="BW1448" s="63">
        <f>IF($A1448="-","-",ROUND(VLOOKUP($A1448+ROUND(LEFT(BW$1419,2)/24,5),'[1]ОАО "АТС"'!$A$57:$F$800,4,FALSE),2))</f>
        <v>46.2</v>
      </c>
      <c r="BX1448" s="64"/>
      <c r="BY1448" s="64"/>
      <c r="BZ1448" s="64"/>
      <c r="CA1448" s="64"/>
      <c r="CB1448" s="65"/>
      <c r="CC1448" s="63">
        <f>IF($A1448="-","-",ROUND(VLOOKUP($A1448+ROUND(LEFT(CC$1419,2)/24,5),'[1]ОАО "АТС"'!$A$57:$F$800,4,FALSE),2))</f>
        <v>500.48</v>
      </c>
      <c r="CD1448" s="64"/>
      <c r="CE1448" s="64"/>
      <c r="CF1448" s="64"/>
      <c r="CG1448" s="64"/>
      <c r="CH1448" s="65"/>
      <c r="CI1448" s="63">
        <f>IF($A1448="-","-",ROUND(VLOOKUP($A1448+ROUND(LEFT(CI$1419,2)/24,5),'[1]ОАО "АТС"'!$A$57:$F$800,4,FALSE),2))</f>
        <v>48.76</v>
      </c>
      <c r="CJ1448" s="64"/>
      <c r="CK1448" s="64"/>
      <c r="CL1448" s="64"/>
      <c r="CM1448" s="64"/>
      <c r="CN1448" s="65"/>
      <c r="CO1448" s="63">
        <f>IF($A1448="-","-",ROUND(VLOOKUP($A1448+ROUND(LEFT(CO$1419,2)/24,5),'[1]ОАО "АТС"'!$A$57:$F$800,4,FALSE),2))</f>
        <v>16.04</v>
      </c>
      <c r="CP1448" s="64"/>
      <c r="CQ1448" s="64"/>
      <c r="CR1448" s="64"/>
      <c r="CS1448" s="64"/>
      <c r="CT1448" s="65"/>
      <c r="CU1448" s="63">
        <f>IF($A1448="-","-",ROUND(VLOOKUP($A1448+ROUND(LEFT(CU$1419,2)/24,5),'[1]ОАО "АТС"'!$A$57:$F$800,4,FALSE),2))</f>
        <v>30.72</v>
      </c>
      <c r="CV1448" s="64"/>
      <c r="CW1448" s="64"/>
      <c r="CX1448" s="64"/>
      <c r="CY1448" s="64"/>
      <c r="CZ1448" s="65"/>
      <c r="DA1448" s="63">
        <f>IF($A1448="-","-",ROUND(VLOOKUP($A1448+ROUND(LEFT(DA$1419,2)/24,5),'[1]ОАО "АТС"'!$A$57:$F$800,4,FALSE),2))</f>
        <v>76.47</v>
      </c>
      <c r="DB1448" s="64"/>
      <c r="DC1448" s="64"/>
      <c r="DD1448" s="64"/>
      <c r="DE1448" s="64"/>
      <c r="DF1448" s="65"/>
      <c r="DG1448" s="63">
        <f>IF($A1448="-","-",ROUND(VLOOKUP($A1448+ROUND(LEFT(DG$1419,2)/24,5),'[1]ОАО "АТС"'!$A$57:$F$800,4,FALSE),2))</f>
        <v>207.53</v>
      </c>
      <c r="DH1448" s="64"/>
      <c r="DI1448" s="64"/>
      <c r="DJ1448" s="64"/>
      <c r="DK1448" s="64"/>
      <c r="DL1448" s="65"/>
      <c r="DM1448" s="63">
        <f>IF($A1448="-","-",ROUND(VLOOKUP($A1448+ROUND(LEFT(DM$1419,2)/24,5),'[1]ОАО "АТС"'!$A$57:$F$800,4,FALSE),2))</f>
        <v>154.62</v>
      </c>
      <c r="DN1448" s="64"/>
      <c r="DO1448" s="64"/>
      <c r="DP1448" s="64"/>
      <c r="DQ1448" s="64"/>
      <c r="DR1448" s="65"/>
      <c r="DS1448" s="63">
        <f>IF($A1448="-","-",ROUND(VLOOKUP($A1448+ROUND(LEFT(DS$1419,2)/24,5),'[1]ОАО "АТС"'!$A$57:$F$800,4,FALSE),2))</f>
        <v>140.57</v>
      </c>
      <c r="DT1448" s="64"/>
      <c r="DU1448" s="64"/>
      <c r="DV1448" s="64"/>
      <c r="DW1448" s="64"/>
      <c r="DX1448" s="65"/>
      <c r="DY1448" s="63">
        <f>IF($A1448="-","-",ROUND(VLOOKUP($A1448+ROUND(LEFT(DY$1419,2)/24,5),'[1]ОАО "АТС"'!$A$57:$F$800,4,FALSE),2))</f>
        <v>0.59</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0</v>
      </c>
      <c r="EL1448" s="64"/>
      <c r="EM1448" s="64"/>
      <c r="EN1448" s="64"/>
      <c r="EO1448" s="64"/>
      <c r="EP1448" s="65"/>
      <c r="EQ1448" s="63">
        <f>IF($A1448="-","-",ROUND(VLOOKUP($A1448+ROUND(LEFT(EQ$1419,2)/24,5),'[1]ОАО "АТС"'!$A$57:$F$800,4,FALSE),2))</f>
        <v>0</v>
      </c>
      <c r="ER1448" s="64"/>
      <c r="ES1448" s="64"/>
      <c r="ET1448" s="64"/>
      <c r="EU1448" s="64"/>
      <c r="EV1448" s="65"/>
    </row>
    <row r="1449" spans="1:152" s="29" customFormat="1" ht="15.75" customHeight="1" x14ac:dyDescent="0.2">
      <c r="A1449" s="60">
        <f>$A$130</f>
        <v>45595</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112.89</v>
      </c>
      <c r="P1449" s="64"/>
      <c r="Q1449" s="64"/>
      <c r="R1449" s="64"/>
      <c r="S1449" s="64"/>
      <c r="T1449" s="65"/>
      <c r="U1449" s="63">
        <f>IF($A1449="-","-",ROUND(VLOOKUP($A1449+ROUND(LEFT(U$1419,1)/24,5),'[1]ОАО "АТС"'!$A$57:$F$800,4,FALSE),2))</f>
        <v>85.41</v>
      </c>
      <c r="V1449" s="64"/>
      <c r="W1449" s="64"/>
      <c r="X1449" s="64"/>
      <c r="Y1449" s="64"/>
      <c r="Z1449" s="65"/>
      <c r="AA1449" s="63">
        <f>IF($A1449="-","-",ROUND(VLOOKUP($A1449+ROUND(LEFT(AA$1419,1)/24,5),'[1]ОАО "АТС"'!$A$57:$F$800,4,FALSE),2))</f>
        <v>161.21</v>
      </c>
      <c r="AB1449" s="64"/>
      <c r="AC1449" s="64"/>
      <c r="AD1449" s="64"/>
      <c r="AE1449" s="64"/>
      <c r="AF1449" s="65"/>
      <c r="AG1449" s="63">
        <f>IF($A1449="-","-",ROUND(VLOOKUP($A1449+ROUND(LEFT(AG$1419,1)/24,5),'[1]ОАО "АТС"'!$A$57:$F$800,4,FALSE),2))</f>
        <v>163.55000000000001</v>
      </c>
      <c r="AH1449" s="64"/>
      <c r="AI1449" s="64"/>
      <c r="AJ1449" s="64"/>
      <c r="AK1449" s="64"/>
      <c r="AL1449" s="65"/>
      <c r="AM1449" s="63">
        <f>IF($A1449="-","-",ROUND(VLOOKUP($A1449+ROUND(LEFT(AM$1419,1)/24,5),'[1]ОАО "АТС"'!$A$57:$F$800,4,FALSE),2))</f>
        <v>304.33999999999997</v>
      </c>
      <c r="AN1449" s="64"/>
      <c r="AO1449" s="64"/>
      <c r="AP1449" s="64"/>
      <c r="AQ1449" s="64"/>
      <c r="AR1449" s="65"/>
      <c r="AS1449" s="63">
        <f>IF($A1449="-","-",ROUND(VLOOKUP($A1449+ROUND(LEFT(AS$1419,1)/24,5),'[1]ОАО "АТС"'!$A$57:$F$800,4,FALSE),2))</f>
        <v>331.58</v>
      </c>
      <c r="AT1449" s="64"/>
      <c r="AU1449" s="64"/>
      <c r="AV1449" s="64"/>
      <c r="AW1449" s="64"/>
      <c r="AX1449" s="65"/>
      <c r="AY1449" s="63">
        <f>IF($A1449="-","-",ROUND(VLOOKUP($A1449+ROUND(LEFT(AY$1419,1)/24,5),'[1]ОАО "АТС"'!$A$57:$F$800,4,FALSE),2))</f>
        <v>103.46</v>
      </c>
      <c r="AZ1449" s="64"/>
      <c r="BA1449" s="64"/>
      <c r="BB1449" s="64"/>
      <c r="BC1449" s="64"/>
      <c r="BD1449" s="65"/>
      <c r="BE1449" s="63">
        <f>IF($A1449="-","-",ROUND(VLOOKUP($A1449+ROUND(LEFT(BE$1419,1)/24,5),'[1]ОАО "АТС"'!$A$57:$F$800,4,FALSE),2))</f>
        <v>171.46</v>
      </c>
      <c r="BF1449" s="64"/>
      <c r="BG1449" s="64"/>
      <c r="BH1449" s="64"/>
      <c r="BI1449" s="64"/>
      <c r="BJ1449" s="65"/>
      <c r="BK1449" s="63">
        <f>IF($A1449="-","-",ROUND(VLOOKUP($A1449+ROUND(LEFT(BK$1419,1)/24,5),'[1]ОАО "АТС"'!$A$57:$F$800,4,FALSE),2))</f>
        <v>50.61</v>
      </c>
      <c r="BL1449" s="64"/>
      <c r="BM1449" s="64"/>
      <c r="BN1449" s="64"/>
      <c r="BO1449" s="64"/>
      <c r="BP1449" s="65"/>
      <c r="BQ1449" s="63">
        <f>IF($A1449="-","-",ROUND(VLOOKUP($A1449+ROUND(LEFT(BQ$1419,2)/24,5),'[1]ОАО "АТС"'!$A$57:$F$800,4,FALSE),2))</f>
        <v>29.71</v>
      </c>
      <c r="BR1449" s="64"/>
      <c r="BS1449" s="64"/>
      <c r="BT1449" s="64"/>
      <c r="BU1449" s="64"/>
      <c r="BV1449" s="65"/>
      <c r="BW1449" s="63">
        <f>IF($A1449="-","-",ROUND(VLOOKUP($A1449+ROUND(LEFT(BW$1419,2)/24,5),'[1]ОАО "АТС"'!$A$57:$F$800,4,FALSE),2))</f>
        <v>0</v>
      </c>
      <c r="BX1449" s="64"/>
      <c r="BY1449" s="64"/>
      <c r="BZ1449" s="64"/>
      <c r="CA1449" s="64"/>
      <c r="CB1449" s="65"/>
      <c r="CC1449" s="63">
        <f>IF($A1449="-","-",ROUND(VLOOKUP($A1449+ROUND(LEFT(CC$1419,2)/24,5),'[1]ОАО "АТС"'!$A$57:$F$800,4,FALSE),2))</f>
        <v>247.8</v>
      </c>
      <c r="CD1449" s="64"/>
      <c r="CE1449" s="64"/>
      <c r="CF1449" s="64"/>
      <c r="CG1449" s="64"/>
      <c r="CH1449" s="65"/>
      <c r="CI1449" s="63">
        <f>IF($A1449="-","-",ROUND(VLOOKUP($A1449+ROUND(LEFT(CI$1419,2)/24,5),'[1]ОАО "АТС"'!$A$57:$F$800,4,FALSE),2))</f>
        <v>0</v>
      </c>
      <c r="CJ1449" s="64"/>
      <c r="CK1449" s="64"/>
      <c r="CL1449" s="64"/>
      <c r="CM1449" s="64"/>
      <c r="CN1449" s="65"/>
      <c r="CO1449" s="63">
        <f>IF($A1449="-","-",ROUND(VLOOKUP($A1449+ROUND(LEFT(CO$1419,2)/24,5),'[1]ОАО "АТС"'!$A$57:$F$800,4,FALSE),2))</f>
        <v>28.9</v>
      </c>
      <c r="CP1449" s="64"/>
      <c r="CQ1449" s="64"/>
      <c r="CR1449" s="64"/>
      <c r="CS1449" s="64"/>
      <c r="CT1449" s="65"/>
      <c r="CU1449" s="63">
        <f>IF($A1449="-","-",ROUND(VLOOKUP($A1449+ROUND(LEFT(CU$1419,2)/24,5),'[1]ОАО "АТС"'!$A$57:$F$800,4,FALSE),2))</f>
        <v>299.83999999999997</v>
      </c>
      <c r="CV1449" s="64"/>
      <c r="CW1449" s="64"/>
      <c r="CX1449" s="64"/>
      <c r="CY1449" s="64"/>
      <c r="CZ1449" s="65"/>
      <c r="DA1449" s="63">
        <f>IF($A1449="-","-",ROUND(VLOOKUP($A1449+ROUND(LEFT(DA$1419,2)/24,5),'[1]ОАО "АТС"'!$A$57:$F$800,4,FALSE),2))</f>
        <v>308.99</v>
      </c>
      <c r="DB1449" s="64"/>
      <c r="DC1449" s="64"/>
      <c r="DD1449" s="64"/>
      <c r="DE1449" s="64"/>
      <c r="DF1449" s="65"/>
      <c r="DG1449" s="63">
        <f>IF($A1449="-","-",ROUND(VLOOKUP($A1449+ROUND(LEFT(DG$1419,2)/24,5),'[1]ОАО "АТС"'!$A$57:$F$800,4,FALSE),2))</f>
        <v>321.14999999999998</v>
      </c>
      <c r="DH1449" s="64"/>
      <c r="DI1449" s="64"/>
      <c r="DJ1449" s="64"/>
      <c r="DK1449" s="64"/>
      <c r="DL1449" s="65"/>
      <c r="DM1449" s="63">
        <f>IF($A1449="-","-",ROUND(VLOOKUP($A1449+ROUND(LEFT(DM$1419,2)/24,5),'[1]ОАО "АТС"'!$A$57:$F$800,4,FALSE),2))</f>
        <v>213.6</v>
      </c>
      <c r="DN1449" s="64"/>
      <c r="DO1449" s="64"/>
      <c r="DP1449" s="64"/>
      <c r="DQ1449" s="64"/>
      <c r="DR1449" s="65"/>
      <c r="DS1449" s="63">
        <f>IF($A1449="-","-",ROUND(VLOOKUP($A1449+ROUND(LEFT(DS$1419,2)/24,5),'[1]ОАО "АТС"'!$A$57:$F$800,4,FALSE),2))</f>
        <v>141.38999999999999</v>
      </c>
      <c r="DT1449" s="64"/>
      <c r="DU1449" s="64"/>
      <c r="DV1449" s="64"/>
      <c r="DW1449" s="64"/>
      <c r="DX1449" s="65"/>
      <c r="DY1449" s="63">
        <f>IF($A1449="-","-",ROUND(VLOOKUP($A1449+ROUND(LEFT(DY$1419,2)/24,5),'[1]ОАО "АТС"'!$A$57:$F$800,4,FALSE),2))</f>
        <v>0</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f>$A$131</f>
        <v>45596</v>
      </c>
      <c r="B1450" s="61"/>
      <c r="C1450" s="61"/>
      <c r="D1450" s="61"/>
      <c r="E1450" s="61"/>
      <c r="F1450" s="61"/>
      <c r="G1450" s="61"/>
      <c r="H1450" s="62"/>
      <c r="I1450" s="63">
        <f>IF($A1450="-","-",ROUND(VLOOKUP($A1450+ROUND(LEFT(I$1419,1)/24,5),'[1]ОАО "АТС"'!$A$57:$F$800,4,FALSE),2))</f>
        <v>337.88</v>
      </c>
      <c r="J1450" s="64"/>
      <c r="K1450" s="64"/>
      <c r="L1450" s="64"/>
      <c r="M1450" s="64"/>
      <c r="N1450" s="65"/>
      <c r="O1450" s="63">
        <f>IF($A1450="-","-",ROUND(VLOOKUP($A1450+ROUND(LEFT(O$1419,1)/24,5),'[1]ОАО "АТС"'!$A$57:$F$800,4,FALSE),2))</f>
        <v>182.77</v>
      </c>
      <c r="P1450" s="64"/>
      <c r="Q1450" s="64"/>
      <c r="R1450" s="64"/>
      <c r="S1450" s="64"/>
      <c r="T1450" s="65"/>
      <c r="U1450" s="63">
        <f>IF($A1450="-","-",ROUND(VLOOKUP($A1450+ROUND(LEFT(U$1419,1)/24,5),'[1]ОАО "АТС"'!$A$57:$F$800,4,FALSE),2))</f>
        <v>3.95</v>
      </c>
      <c r="V1450" s="64"/>
      <c r="W1450" s="64"/>
      <c r="X1450" s="64"/>
      <c r="Y1450" s="64"/>
      <c r="Z1450" s="65"/>
      <c r="AA1450" s="63">
        <f>IF($A1450="-","-",ROUND(VLOOKUP($A1450+ROUND(LEFT(AA$1419,1)/24,5),'[1]ОАО "АТС"'!$A$57:$F$800,4,FALSE),2))</f>
        <v>45.03</v>
      </c>
      <c r="AB1450" s="64"/>
      <c r="AC1450" s="64"/>
      <c r="AD1450" s="64"/>
      <c r="AE1450" s="64"/>
      <c r="AF1450" s="65"/>
      <c r="AG1450" s="63">
        <f>IF($A1450="-","-",ROUND(VLOOKUP($A1450+ROUND(LEFT(AG$1419,1)/24,5),'[1]ОАО "АТС"'!$A$57:$F$800,4,FALSE),2))</f>
        <v>63.3</v>
      </c>
      <c r="AH1450" s="64"/>
      <c r="AI1450" s="64"/>
      <c r="AJ1450" s="64"/>
      <c r="AK1450" s="64"/>
      <c r="AL1450" s="65"/>
      <c r="AM1450" s="63">
        <f>IF($A1450="-","-",ROUND(VLOOKUP($A1450+ROUND(LEFT(AM$1419,1)/24,5),'[1]ОАО "АТС"'!$A$57:$F$800,4,FALSE),2))</f>
        <v>332.46</v>
      </c>
      <c r="AN1450" s="64"/>
      <c r="AO1450" s="64"/>
      <c r="AP1450" s="64"/>
      <c r="AQ1450" s="64"/>
      <c r="AR1450" s="65"/>
      <c r="AS1450" s="63">
        <f>IF($A1450="-","-",ROUND(VLOOKUP($A1450+ROUND(LEFT(AS$1419,1)/24,5),'[1]ОАО "АТС"'!$A$57:$F$800,4,FALSE),2))</f>
        <v>365.96</v>
      </c>
      <c r="AT1450" s="64"/>
      <c r="AU1450" s="64"/>
      <c r="AV1450" s="64"/>
      <c r="AW1450" s="64"/>
      <c r="AX1450" s="65"/>
      <c r="AY1450" s="63">
        <f>IF($A1450="-","-",ROUND(VLOOKUP($A1450+ROUND(LEFT(AY$1419,1)/24,5),'[1]ОАО "АТС"'!$A$57:$F$800,4,FALSE),2))</f>
        <v>79.33</v>
      </c>
      <c r="AZ1450" s="64"/>
      <c r="BA1450" s="64"/>
      <c r="BB1450" s="64"/>
      <c r="BC1450" s="64"/>
      <c r="BD1450" s="65"/>
      <c r="BE1450" s="63">
        <f>IF($A1450="-","-",ROUND(VLOOKUP($A1450+ROUND(LEFT(BE$1419,1)/24,5),'[1]ОАО "АТС"'!$A$57:$F$800,4,FALSE),2))</f>
        <v>64.349999999999994</v>
      </c>
      <c r="BF1450" s="64"/>
      <c r="BG1450" s="64"/>
      <c r="BH1450" s="64"/>
      <c r="BI1450" s="64"/>
      <c r="BJ1450" s="65"/>
      <c r="BK1450" s="63">
        <f>IF($A1450="-","-",ROUND(VLOOKUP($A1450+ROUND(LEFT(BK$1419,1)/24,5),'[1]ОАО "АТС"'!$A$57:$F$800,4,FALSE),2))</f>
        <v>0</v>
      </c>
      <c r="BL1450" s="64"/>
      <c r="BM1450" s="64"/>
      <c r="BN1450" s="64"/>
      <c r="BO1450" s="64"/>
      <c r="BP1450" s="65"/>
      <c r="BQ1450" s="63">
        <f>IF($A1450="-","-",ROUND(VLOOKUP($A1450+ROUND(LEFT(BQ$1419,2)/24,5),'[1]ОАО "АТС"'!$A$57:$F$800,4,FALSE),2))</f>
        <v>69.069999999999993</v>
      </c>
      <c r="BR1450" s="64"/>
      <c r="BS1450" s="64"/>
      <c r="BT1450" s="64"/>
      <c r="BU1450" s="64"/>
      <c r="BV1450" s="65"/>
      <c r="BW1450" s="63">
        <f>IF($A1450="-","-",ROUND(VLOOKUP($A1450+ROUND(LEFT(BW$1419,2)/24,5),'[1]ОАО "АТС"'!$A$57:$F$800,4,FALSE),2))</f>
        <v>78.33</v>
      </c>
      <c r="BX1450" s="64"/>
      <c r="BY1450" s="64"/>
      <c r="BZ1450" s="64"/>
      <c r="CA1450" s="64"/>
      <c r="CB1450" s="65"/>
      <c r="CC1450" s="63">
        <f>IF($A1450="-","-",ROUND(VLOOKUP($A1450+ROUND(LEFT(CC$1419,2)/24,5),'[1]ОАО "АТС"'!$A$57:$F$800,4,FALSE),2))</f>
        <v>13.88</v>
      </c>
      <c r="CD1450" s="64"/>
      <c r="CE1450" s="64"/>
      <c r="CF1450" s="64"/>
      <c r="CG1450" s="64"/>
      <c r="CH1450" s="65"/>
      <c r="CI1450" s="63">
        <f>IF($A1450="-","-",ROUND(VLOOKUP($A1450+ROUND(LEFT(CI$1419,2)/24,5),'[1]ОАО "АТС"'!$A$57:$F$800,4,FALSE),2))</f>
        <v>76.88</v>
      </c>
      <c r="CJ1450" s="64"/>
      <c r="CK1450" s="64"/>
      <c r="CL1450" s="64"/>
      <c r="CM1450" s="64"/>
      <c r="CN1450" s="65"/>
      <c r="CO1450" s="63">
        <f>IF($A1450="-","-",ROUND(VLOOKUP($A1450+ROUND(LEFT(CO$1419,2)/24,5),'[1]ОАО "АТС"'!$A$57:$F$800,4,FALSE),2))</f>
        <v>0</v>
      </c>
      <c r="CP1450" s="64"/>
      <c r="CQ1450" s="64"/>
      <c r="CR1450" s="64"/>
      <c r="CS1450" s="64"/>
      <c r="CT1450" s="65"/>
      <c r="CU1450" s="63">
        <f>IF($A1450="-","-",ROUND(VLOOKUP($A1450+ROUND(LEFT(CU$1419,2)/24,5),'[1]ОАО "АТС"'!$A$57:$F$800,4,FALSE),2))</f>
        <v>63.88</v>
      </c>
      <c r="CV1450" s="64"/>
      <c r="CW1450" s="64"/>
      <c r="CX1450" s="64"/>
      <c r="CY1450" s="64"/>
      <c r="CZ1450" s="65"/>
      <c r="DA1450" s="63">
        <f>IF($A1450="-","-",ROUND(VLOOKUP($A1450+ROUND(LEFT(DA$1419,2)/24,5),'[1]ОАО "АТС"'!$A$57:$F$800,4,FALSE),2))</f>
        <v>15.26</v>
      </c>
      <c r="DB1450" s="64"/>
      <c r="DC1450" s="64"/>
      <c r="DD1450" s="64"/>
      <c r="DE1450" s="64"/>
      <c r="DF1450" s="65"/>
      <c r="DG1450" s="63">
        <f>IF($A1450="-","-",ROUND(VLOOKUP($A1450+ROUND(LEFT(DG$1419,2)/24,5),'[1]ОАО "АТС"'!$A$57:$F$800,4,FALSE),2))</f>
        <v>37.659999999999997</v>
      </c>
      <c r="DH1450" s="64"/>
      <c r="DI1450" s="64"/>
      <c r="DJ1450" s="64"/>
      <c r="DK1450" s="64"/>
      <c r="DL1450" s="65"/>
      <c r="DM1450" s="63">
        <f>IF($A1450="-","-",ROUND(VLOOKUP($A1450+ROUND(LEFT(DM$1419,2)/24,5),'[1]ОАО "АТС"'!$A$57:$F$800,4,FALSE),2))</f>
        <v>0</v>
      </c>
      <c r="DN1450" s="64"/>
      <c r="DO1450" s="64"/>
      <c r="DP1450" s="64"/>
      <c r="DQ1450" s="64"/>
      <c r="DR1450" s="65"/>
      <c r="DS1450" s="63">
        <f>IF($A1450="-","-",ROUND(VLOOKUP($A1450+ROUND(LEFT(DS$1419,2)/24,5),'[1]ОАО "АТС"'!$A$57:$F$800,4,FALSE),2))</f>
        <v>0</v>
      </c>
      <c r="DT1450" s="64"/>
      <c r="DU1450" s="64"/>
      <c r="DV1450" s="64"/>
      <c r="DW1450" s="64"/>
      <c r="DX1450" s="65"/>
      <c r="DY1450" s="63">
        <f>IF($A1450="-","-",ROUND(VLOOKUP($A1450+ROUND(LEFT(DY$1419,2)/24,5),'[1]ОАО "АТС"'!$A$57:$F$800,4,FALSE),2))</f>
        <v>0</v>
      </c>
      <c r="DZ1450" s="64"/>
      <c r="EA1450" s="64"/>
      <c r="EB1450" s="64"/>
      <c r="EC1450" s="64"/>
      <c r="ED1450" s="65"/>
      <c r="EE1450" s="63">
        <f>IF($A1450="-","-",ROUND(VLOOKUP($A1450+ROUND(LEFT(EE$1419,2)/24,5),'[1]ОАО "АТС"'!$A$57:$F$800,4,FALSE),2))</f>
        <v>0</v>
      </c>
      <c r="EF1450" s="64"/>
      <c r="EG1450" s="64"/>
      <c r="EH1450" s="64"/>
      <c r="EI1450" s="64"/>
      <c r="EJ1450" s="65"/>
      <c r="EK1450" s="63">
        <f>IF($A1450="-","-",ROUND(VLOOKUP($A1450+ROUND(LEFT(EK$1419,2)/24,5),'[1]ОАО "АТС"'!$A$57:$F$800,4,FALSE),2))</f>
        <v>318.95</v>
      </c>
      <c r="EL1450" s="64"/>
      <c r="EM1450" s="64"/>
      <c r="EN1450" s="64"/>
      <c r="EO1450" s="64"/>
      <c r="EP1450" s="65"/>
      <c r="EQ1450" s="63">
        <f>IF($A1450="-","-",ROUND(VLOOKUP($A1450+ROUND(LEFT(EQ$1419,2)/24,5),'[1]ОАО "АТС"'!$A$57:$F$800,4,FALSE),2))</f>
        <v>0</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45566</v>
      </c>
      <c r="B1455" s="61"/>
      <c r="C1455" s="61"/>
      <c r="D1455" s="61"/>
      <c r="E1455" s="61"/>
      <c r="F1455" s="61"/>
      <c r="G1455" s="61"/>
      <c r="H1455" s="62"/>
      <c r="I1455" s="63">
        <f>IF($A1455="-","-",ROUND(VLOOKUP($A1455+ROUND(LEFT(I$1454,1)/24,5),'[1]ОАО "АТС"'!$A$57:$F$800,5,FALSE),2))</f>
        <v>159.47</v>
      </c>
      <c r="J1455" s="64"/>
      <c r="K1455" s="64"/>
      <c r="L1455" s="64"/>
      <c r="M1455" s="64"/>
      <c r="N1455" s="65"/>
      <c r="O1455" s="63">
        <f>IF($A1455="-","-",ROUND(VLOOKUP($A1455+ROUND(LEFT(O$1454,1)/24,5),'[1]ОАО "АТС"'!$A$57:$F$800,5,FALSE),2))</f>
        <v>0</v>
      </c>
      <c r="P1455" s="64"/>
      <c r="Q1455" s="64"/>
      <c r="R1455" s="64"/>
      <c r="S1455" s="64"/>
      <c r="T1455" s="65"/>
      <c r="U1455" s="63">
        <f>IF($A1455="-","-",ROUND(VLOOKUP($A1455+ROUND(LEFT(U$1454,1)/24,5),'[1]ОАО "АТС"'!$A$57:$F$800,5,FALSE),2))</f>
        <v>0</v>
      </c>
      <c r="V1455" s="64"/>
      <c r="W1455" s="64"/>
      <c r="X1455" s="64"/>
      <c r="Y1455" s="64"/>
      <c r="Z1455" s="65"/>
      <c r="AA1455" s="63">
        <f>IF($A1455="-","-",ROUND(VLOOKUP($A1455+ROUND(LEFT(AA$1454,1)/24,5),'[1]ОАО "АТС"'!$A$57:$F$800,5,FALSE),2))</f>
        <v>0</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26.94</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11.62</v>
      </c>
      <c r="CV1455" s="64"/>
      <c r="CW1455" s="64"/>
      <c r="CX1455" s="64"/>
      <c r="CY1455" s="64"/>
      <c r="CZ1455" s="65"/>
      <c r="DA1455" s="63">
        <f>IF($A1455="-","-",ROUND(VLOOKUP($A1455+ROUND(LEFT(DA$1454,2)/24,5),'[1]ОАО "АТС"'!$A$57:$F$800,5,FALSE),2))</f>
        <v>61.7</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26.46</v>
      </c>
      <c r="DT1455" s="64"/>
      <c r="DU1455" s="64"/>
      <c r="DV1455" s="64"/>
      <c r="DW1455" s="64"/>
      <c r="DX1455" s="65"/>
      <c r="DY1455" s="63">
        <f>IF($A1455="-","-",ROUND(VLOOKUP($A1455+ROUND(LEFT(DY$1454,2)/24,5),'[1]ОАО "АТС"'!$A$57:$F$800,5,FALSE),2))</f>
        <v>26.01</v>
      </c>
      <c r="DZ1455" s="64"/>
      <c r="EA1455" s="64"/>
      <c r="EB1455" s="64"/>
      <c r="EC1455" s="64"/>
      <c r="ED1455" s="65"/>
      <c r="EE1455" s="63">
        <f>IF($A1455="-","-",ROUND(VLOOKUP($A1455+ROUND(LEFT(EE$1454,2)/24,5),'[1]ОАО "АТС"'!$A$57:$F$800,5,FALSE),2))</f>
        <v>108.45</v>
      </c>
      <c r="EF1455" s="64"/>
      <c r="EG1455" s="64"/>
      <c r="EH1455" s="64"/>
      <c r="EI1455" s="64"/>
      <c r="EJ1455" s="65"/>
      <c r="EK1455" s="63">
        <f>IF($A1455="-","-",ROUND(VLOOKUP($A1455+ROUND(LEFT(EK$1454,2)/24,5),'[1]ОАО "АТС"'!$A$57:$F$800,5,FALSE),2))</f>
        <v>63.09</v>
      </c>
      <c r="EL1455" s="64"/>
      <c r="EM1455" s="64"/>
      <c r="EN1455" s="64"/>
      <c r="EO1455" s="64"/>
      <c r="EP1455" s="65"/>
      <c r="EQ1455" s="63">
        <f>IF($A1455="-","-",ROUND(VLOOKUP($A1455+ROUND(LEFT(EQ$1454,2)/24,5),'[1]ОАО "АТС"'!$A$57:$F$800,5,FALSE),2))</f>
        <v>222.33</v>
      </c>
      <c r="ER1455" s="64"/>
      <c r="ES1455" s="64"/>
      <c r="ET1455" s="64"/>
      <c r="EU1455" s="64"/>
      <c r="EV1455" s="65"/>
    </row>
    <row r="1456" spans="1:152" s="29" customFormat="1" ht="15.75" customHeight="1" x14ac:dyDescent="0.2">
      <c r="A1456" s="60">
        <f>$A$102</f>
        <v>45567</v>
      </c>
      <c r="B1456" s="61"/>
      <c r="C1456" s="61"/>
      <c r="D1456" s="61"/>
      <c r="E1456" s="61"/>
      <c r="F1456" s="61"/>
      <c r="G1456" s="61"/>
      <c r="H1456" s="62"/>
      <c r="I1456" s="63">
        <f>IF($A1456="-","-",ROUND(VLOOKUP($A1456+ROUND(LEFT(I$1454,1)/24,5),'[1]ОАО "АТС"'!$A$57:$F$800,5,FALSE),2))</f>
        <v>248.73</v>
      </c>
      <c r="J1456" s="64"/>
      <c r="K1456" s="64"/>
      <c r="L1456" s="64"/>
      <c r="M1456" s="64"/>
      <c r="N1456" s="65"/>
      <c r="O1456" s="63">
        <f>IF($A1456="-","-",ROUND(VLOOKUP($A1456+ROUND(LEFT(O$1454,1)/24,5),'[1]ОАО "АТС"'!$A$57:$F$800,5,FALSE),2))</f>
        <v>40.32</v>
      </c>
      <c r="P1456" s="64"/>
      <c r="Q1456" s="64"/>
      <c r="R1456" s="64"/>
      <c r="S1456" s="64"/>
      <c r="T1456" s="65"/>
      <c r="U1456" s="63">
        <f>IF($A1456="-","-",ROUND(VLOOKUP($A1456+ROUND(LEFT(U$1454,1)/24,5),'[1]ОАО "АТС"'!$A$57:$F$800,5,FALSE),2))</f>
        <v>16.440000000000001</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52.6</v>
      </c>
      <c r="BR1456" s="64"/>
      <c r="BS1456" s="64"/>
      <c r="BT1456" s="64"/>
      <c r="BU1456" s="64"/>
      <c r="BV1456" s="65"/>
      <c r="BW1456" s="63">
        <f>IF($A1456="-","-",ROUND(VLOOKUP($A1456+ROUND(LEFT(BW$1454,2)/24,5),'[1]ОАО "АТС"'!$A$57:$F$800,5,FALSE),2))</f>
        <v>47.55</v>
      </c>
      <c r="BX1456" s="64"/>
      <c r="BY1456" s="64"/>
      <c r="BZ1456" s="64"/>
      <c r="CA1456" s="64"/>
      <c r="CB1456" s="65"/>
      <c r="CC1456" s="63">
        <f>IF($A1456="-","-",ROUND(VLOOKUP($A1456+ROUND(LEFT(CC$1454,2)/24,5),'[1]ОАО "АТС"'!$A$57:$F$800,5,FALSE),2))</f>
        <v>53.46</v>
      </c>
      <c r="CD1456" s="64"/>
      <c r="CE1456" s="64"/>
      <c r="CF1456" s="64"/>
      <c r="CG1456" s="64"/>
      <c r="CH1456" s="65"/>
      <c r="CI1456" s="63">
        <f>IF($A1456="-","-",ROUND(VLOOKUP($A1456+ROUND(LEFT(CI$1454,2)/24,5),'[1]ОАО "АТС"'!$A$57:$F$800,5,FALSE),2))</f>
        <v>45.74</v>
      </c>
      <c r="CJ1456" s="64"/>
      <c r="CK1456" s="64"/>
      <c r="CL1456" s="64"/>
      <c r="CM1456" s="64"/>
      <c r="CN1456" s="65"/>
      <c r="CO1456" s="63">
        <f>IF($A1456="-","-",ROUND(VLOOKUP($A1456+ROUND(LEFT(CO$1454,2)/24,5),'[1]ОАО "АТС"'!$A$57:$F$800,5,FALSE),2))</f>
        <v>90.15</v>
      </c>
      <c r="CP1456" s="64"/>
      <c r="CQ1456" s="64"/>
      <c r="CR1456" s="64"/>
      <c r="CS1456" s="64"/>
      <c r="CT1456" s="65"/>
      <c r="CU1456" s="63">
        <f>IF($A1456="-","-",ROUND(VLOOKUP($A1456+ROUND(LEFT(CU$1454,2)/24,5),'[1]ОАО "АТС"'!$A$57:$F$800,5,FALSE),2))</f>
        <v>66.42</v>
      </c>
      <c r="CV1456" s="64"/>
      <c r="CW1456" s="64"/>
      <c r="CX1456" s="64"/>
      <c r="CY1456" s="64"/>
      <c r="CZ1456" s="65"/>
      <c r="DA1456" s="63">
        <f>IF($A1456="-","-",ROUND(VLOOKUP($A1456+ROUND(LEFT(DA$1454,2)/24,5),'[1]ОАО "АТС"'!$A$57:$F$800,5,FALSE),2))</f>
        <v>72.47</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0</v>
      </c>
      <c r="EF1456" s="64"/>
      <c r="EG1456" s="64"/>
      <c r="EH1456" s="64"/>
      <c r="EI1456" s="64"/>
      <c r="EJ1456" s="65"/>
      <c r="EK1456" s="63">
        <f>IF($A1456="-","-",ROUND(VLOOKUP($A1456+ROUND(LEFT(EK$1454,2)/24,5),'[1]ОАО "АТС"'!$A$57:$F$800,5,FALSE),2))</f>
        <v>105.4</v>
      </c>
      <c r="EL1456" s="64"/>
      <c r="EM1456" s="64"/>
      <c r="EN1456" s="64"/>
      <c r="EO1456" s="64"/>
      <c r="EP1456" s="65"/>
      <c r="EQ1456" s="63">
        <f>IF($A1456="-","-",ROUND(VLOOKUP($A1456+ROUND(LEFT(EQ$1454,2)/24,5),'[1]ОАО "АТС"'!$A$57:$F$800,5,FALSE),2))</f>
        <v>0</v>
      </c>
      <c r="ER1456" s="64"/>
      <c r="ES1456" s="64"/>
      <c r="ET1456" s="64"/>
      <c r="EU1456" s="64"/>
      <c r="EV1456" s="65"/>
    </row>
    <row r="1457" spans="1:152" s="29" customFormat="1" ht="15.75" customHeight="1" x14ac:dyDescent="0.2">
      <c r="A1457" s="60">
        <f>$A$103</f>
        <v>45568</v>
      </c>
      <c r="B1457" s="61"/>
      <c r="C1457" s="61"/>
      <c r="D1457" s="61"/>
      <c r="E1457" s="61"/>
      <c r="F1457" s="61"/>
      <c r="G1457" s="61"/>
      <c r="H1457" s="62"/>
      <c r="I1457" s="63">
        <f>IF($A1457="-","-",ROUND(VLOOKUP($A1457+ROUND(LEFT(I$1454,1)/24,5),'[1]ОАО "АТС"'!$A$57:$F$800,5,FALSE),2))</f>
        <v>0</v>
      </c>
      <c r="J1457" s="64"/>
      <c r="K1457" s="64"/>
      <c r="L1457" s="64"/>
      <c r="M1457" s="64"/>
      <c r="N1457" s="65"/>
      <c r="O1457" s="63">
        <f>IF($A1457="-","-",ROUND(VLOOKUP($A1457+ROUND(LEFT(O$1454,1)/24,5),'[1]ОАО "АТС"'!$A$57:$F$800,5,FALSE),2))</f>
        <v>487.38</v>
      </c>
      <c r="P1457" s="64"/>
      <c r="Q1457" s="64"/>
      <c r="R1457" s="64"/>
      <c r="S1457" s="64"/>
      <c r="T1457" s="65"/>
      <c r="U1457" s="63">
        <f>IF($A1457="-","-",ROUND(VLOOKUP($A1457+ROUND(LEFT(U$1454,1)/24,5),'[1]ОАО "АТС"'!$A$57:$F$800,5,FALSE),2))</f>
        <v>0</v>
      </c>
      <c r="V1457" s="64"/>
      <c r="W1457" s="64"/>
      <c r="X1457" s="64"/>
      <c r="Y1457" s="64"/>
      <c r="Z1457" s="65"/>
      <c r="AA1457" s="63">
        <f>IF($A1457="-","-",ROUND(VLOOKUP($A1457+ROUND(LEFT(AA$1454,1)/24,5),'[1]ОАО "АТС"'!$A$57:$F$800,5,FALSE),2))</f>
        <v>0</v>
      </c>
      <c r="AB1457" s="64"/>
      <c r="AC1457" s="64"/>
      <c r="AD1457" s="64"/>
      <c r="AE1457" s="64"/>
      <c r="AF1457" s="65"/>
      <c r="AG1457" s="63">
        <f>IF($A1457="-","-",ROUND(VLOOKUP($A1457+ROUND(LEFT(AG$1454,1)/24,5),'[1]ОАО "АТС"'!$A$57:$F$800,5,FALSE),2))</f>
        <v>0</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0</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0</v>
      </c>
      <c r="DZ1457" s="64"/>
      <c r="EA1457" s="64"/>
      <c r="EB1457" s="64"/>
      <c r="EC1457" s="64"/>
      <c r="ED1457" s="65"/>
      <c r="EE1457" s="63">
        <f>IF($A1457="-","-",ROUND(VLOOKUP($A1457+ROUND(LEFT(EE$1454,2)/24,5),'[1]ОАО "АТС"'!$A$57:$F$800,5,FALSE),2))</f>
        <v>0</v>
      </c>
      <c r="EF1457" s="64"/>
      <c r="EG1457" s="64"/>
      <c r="EH1457" s="64"/>
      <c r="EI1457" s="64"/>
      <c r="EJ1457" s="65"/>
      <c r="EK1457" s="63">
        <f>IF($A1457="-","-",ROUND(VLOOKUP($A1457+ROUND(LEFT(EK$1454,2)/24,5),'[1]ОАО "АТС"'!$A$57:$F$800,5,FALSE),2))</f>
        <v>0</v>
      </c>
      <c r="EL1457" s="64"/>
      <c r="EM1457" s="64"/>
      <c r="EN1457" s="64"/>
      <c r="EO1457" s="64"/>
      <c r="EP1457" s="65"/>
      <c r="EQ1457" s="63">
        <f>IF($A1457="-","-",ROUND(VLOOKUP($A1457+ROUND(LEFT(EQ$1454,2)/24,5),'[1]ОАО "АТС"'!$A$57:$F$800,5,FALSE),2))</f>
        <v>82.85</v>
      </c>
      <c r="ER1457" s="64"/>
      <c r="ES1457" s="64"/>
      <c r="ET1457" s="64"/>
      <c r="EU1457" s="64"/>
      <c r="EV1457" s="65"/>
    </row>
    <row r="1458" spans="1:152" s="29" customFormat="1" ht="15.75" customHeight="1" x14ac:dyDescent="0.2">
      <c r="A1458" s="60">
        <f>$A$104</f>
        <v>45569</v>
      </c>
      <c r="B1458" s="61"/>
      <c r="C1458" s="61"/>
      <c r="D1458" s="61"/>
      <c r="E1458" s="61"/>
      <c r="F1458" s="61"/>
      <c r="G1458" s="61"/>
      <c r="H1458" s="62"/>
      <c r="I1458" s="63">
        <f>IF($A1458="-","-",ROUND(VLOOKUP($A1458+ROUND(LEFT(I$1454,1)/24,5),'[1]ОАО "АТС"'!$A$57:$F$800,5,FALSE),2))</f>
        <v>125.93</v>
      </c>
      <c r="J1458" s="64"/>
      <c r="K1458" s="64"/>
      <c r="L1458" s="64"/>
      <c r="M1458" s="64"/>
      <c r="N1458" s="65"/>
      <c r="O1458" s="63">
        <f>IF($A1458="-","-",ROUND(VLOOKUP($A1458+ROUND(LEFT(O$1454,1)/24,5),'[1]ОАО "АТС"'!$A$57:$F$800,5,FALSE),2))</f>
        <v>0</v>
      </c>
      <c r="P1458" s="64"/>
      <c r="Q1458" s="64"/>
      <c r="R1458" s="64"/>
      <c r="S1458" s="64"/>
      <c r="T1458" s="65"/>
      <c r="U1458" s="63">
        <f>IF($A1458="-","-",ROUND(VLOOKUP($A1458+ROUND(LEFT(U$1454,1)/24,5),'[1]ОАО "АТС"'!$A$57:$F$800,5,FALSE),2))</f>
        <v>0</v>
      </c>
      <c r="V1458" s="64"/>
      <c r="W1458" s="64"/>
      <c r="X1458" s="64"/>
      <c r="Y1458" s="64"/>
      <c r="Z1458" s="65"/>
      <c r="AA1458" s="63">
        <f>IF($A1458="-","-",ROUND(VLOOKUP($A1458+ROUND(LEFT(AA$1454,1)/24,5),'[1]ОАО "АТС"'!$A$57:$F$800,5,FALSE),2))</f>
        <v>0</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0</v>
      </c>
      <c r="BX1458" s="64"/>
      <c r="BY1458" s="64"/>
      <c r="BZ1458" s="64"/>
      <c r="CA1458" s="64"/>
      <c r="CB1458" s="65"/>
      <c r="CC1458" s="63">
        <f>IF($A1458="-","-",ROUND(VLOOKUP($A1458+ROUND(LEFT(CC$1454,2)/24,5),'[1]ОАО "АТС"'!$A$57:$F$800,5,FALSE),2))</f>
        <v>0</v>
      </c>
      <c r="CD1458" s="64"/>
      <c r="CE1458" s="64"/>
      <c r="CF1458" s="64"/>
      <c r="CG1458" s="64"/>
      <c r="CH1458" s="65"/>
      <c r="CI1458" s="63">
        <f>IF($A1458="-","-",ROUND(VLOOKUP($A1458+ROUND(LEFT(CI$1454,2)/24,5),'[1]ОАО "АТС"'!$A$57:$F$800,5,FALSE),2))</f>
        <v>0</v>
      </c>
      <c r="CJ1458" s="64"/>
      <c r="CK1458" s="64"/>
      <c r="CL1458" s="64"/>
      <c r="CM1458" s="64"/>
      <c r="CN1458" s="65"/>
      <c r="CO1458" s="63">
        <f>IF($A1458="-","-",ROUND(VLOOKUP($A1458+ROUND(LEFT(CO$1454,2)/24,5),'[1]ОАО "АТС"'!$A$57:$F$800,5,FALSE),2))</f>
        <v>0</v>
      </c>
      <c r="CP1458" s="64"/>
      <c r="CQ1458" s="64"/>
      <c r="CR1458" s="64"/>
      <c r="CS1458" s="64"/>
      <c r="CT1458" s="65"/>
      <c r="CU1458" s="63">
        <f>IF($A1458="-","-",ROUND(VLOOKUP($A1458+ROUND(LEFT(CU$1454,2)/24,5),'[1]ОАО "АТС"'!$A$57:$F$800,5,FALSE),2))</f>
        <v>0</v>
      </c>
      <c r="CV1458" s="64"/>
      <c r="CW1458" s="64"/>
      <c r="CX1458" s="64"/>
      <c r="CY1458" s="64"/>
      <c r="CZ1458" s="65"/>
      <c r="DA1458" s="63">
        <f>IF($A1458="-","-",ROUND(VLOOKUP($A1458+ROUND(LEFT(DA$1454,2)/24,5),'[1]ОАО "АТС"'!$A$57:$F$800,5,FALSE),2))</f>
        <v>0</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0</v>
      </c>
      <c r="DZ1458" s="64"/>
      <c r="EA1458" s="64"/>
      <c r="EB1458" s="64"/>
      <c r="EC1458" s="64"/>
      <c r="ED1458" s="65"/>
      <c r="EE1458" s="63">
        <f>IF($A1458="-","-",ROUND(VLOOKUP($A1458+ROUND(LEFT(EE$1454,2)/24,5),'[1]ОАО "АТС"'!$A$57:$F$800,5,FALSE),2))</f>
        <v>33.82</v>
      </c>
      <c r="EF1458" s="64"/>
      <c r="EG1458" s="64"/>
      <c r="EH1458" s="64"/>
      <c r="EI1458" s="64"/>
      <c r="EJ1458" s="65"/>
      <c r="EK1458" s="63">
        <f>IF($A1458="-","-",ROUND(VLOOKUP($A1458+ROUND(LEFT(EK$1454,2)/24,5),'[1]ОАО "АТС"'!$A$57:$F$800,5,FALSE),2))</f>
        <v>0</v>
      </c>
      <c r="EL1458" s="64"/>
      <c r="EM1458" s="64"/>
      <c r="EN1458" s="64"/>
      <c r="EO1458" s="64"/>
      <c r="EP1458" s="65"/>
      <c r="EQ1458" s="63">
        <f>IF($A1458="-","-",ROUND(VLOOKUP($A1458+ROUND(LEFT(EQ$1454,2)/24,5),'[1]ОАО "АТС"'!$A$57:$F$800,5,FALSE),2))</f>
        <v>126.06</v>
      </c>
      <c r="ER1458" s="64"/>
      <c r="ES1458" s="64"/>
      <c r="ET1458" s="64"/>
      <c r="EU1458" s="64"/>
      <c r="EV1458" s="65"/>
    </row>
    <row r="1459" spans="1:152" s="29" customFormat="1" ht="15.75" customHeight="1" x14ac:dyDescent="0.2">
      <c r="A1459" s="60">
        <f>$A$105</f>
        <v>45570</v>
      </c>
      <c r="B1459" s="61"/>
      <c r="C1459" s="61"/>
      <c r="D1459" s="61"/>
      <c r="E1459" s="61"/>
      <c r="F1459" s="61"/>
      <c r="G1459" s="61"/>
      <c r="H1459" s="62"/>
      <c r="I1459" s="63">
        <f>IF($A1459="-","-",ROUND(VLOOKUP($A1459+ROUND(LEFT(I$1454,1)/24,5),'[1]ОАО "АТС"'!$A$57:$F$800,5,FALSE),2))</f>
        <v>36.33</v>
      </c>
      <c r="J1459" s="64"/>
      <c r="K1459" s="64"/>
      <c r="L1459" s="64"/>
      <c r="M1459" s="64"/>
      <c r="N1459" s="65"/>
      <c r="O1459" s="63">
        <f>IF($A1459="-","-",ROUND(VLOOKUP($A1459+ROUND(LEFT(O$1454,1)/24,5),'[1]ОАО "АТС"'!$A$57:$F$800,5,FALSE),2))</f>
        <v>23.6</v>
      </c>
      <c r="P1459" s="64"/>
      <c r="Q1459" s="64"/>
      <c r="R1459" s="64"/>
      <c r="S1459" s="64"/>
      <c r="T1459" s="65"/>
      <c r="U1459" s="63">
        <f>IF($A1459="-","-",ROUND(VLOOKUP($A1459+ROUND(LEFT(U$1454,1)/24,5),'[1]ОАО "АТС"'!$A$57:$F$800,5,FALSE),2))</f>
        <v>0</v>
      </c>
      <c r="V1459" s="64"/>
      <c r="W1459" s="64"/>
      <c r="X1459" s="64"/>
      <c r="Y1459" s="64"/>
      <c r="Z1459" s="65"/>
      <c r="AA1459" s="63">
        <f>IF($A1459="-","-",ROUND(VLOOKUP($A1459+ROUND(LEFT(AA$1454,1)/24,5),'[1]ОАО "АТС"'!$A$57:$F$800,5,FALSE),2))</f>
        <v>0</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0.36</v>
      </c>
      <c r="BL1459" s="64"/>
      <c r="BM1459" s="64"/>
      <c r="BN1459" s="64"/>
      <c r="BO1459" s="64"/>
      <c r="BP1459" s="65"/>
      <c r="BQ1459" s="63">
        <f>IF($A1459="-","-",ROUND(VLOOKUP($A1459+ROUND(LEFT(BQ$1454,2)/24,5),'[1]ОАО "АТС"'!$A$57:$F$800,5,FALSE),2))</f>
        <v>17.850000000000001</v>
      </c>
      <c r="BR1459" s="64"/>
      <c r="BS1459" s="64"/>
      <c r="BT1459" s="64"/>
      <c r="BU1459" s="64"/>
      <c r="BV1459" s="65"/>
      <c r="BW1459" s="63">
        <f>IF($A1459="-","-",ROUND(VLOOKUP($A1459+ROUND(LEFT(BW$1454,2)/24,5),'[1]ОАО "АТС"'!$A$57:$F$800,5,FALSE),2))</f>
        <v>62.73</v>
      </c>
      <c r="BX1459" s="64"/>
      <c r="BY1459" s="64"/>
      <c r="BZ1459" s="64"/>
      <c r="CA1459" s="64"/>
      <c r="CB1459" s="65"/>
      <c r="CC1459" s="63">
        <f>IF($A1459="-","-",ROUND(VLOOKUP($A1459+ROUND(LEFT(CC$1454,2)/24,5),'[1]ОАО "АТС"'!$A$57:$F$800,5,FALSE),2))</f>
        <v>20.28</v>
      </c>
      <c r="CD1459" s="64"/>
      <c r="CE1459" s="64"/>
      <c r="CF1459" s="64"/>
      <c r="CG1459" s="64"/>
      <c r="CH1459" s="65"/>
      <c r="CI1459" s="63">
        <f>IF($A1459="-","-",ROUND(VLOOKUP($A1459+ROUND(LEFT(CI$1454,2)/24,5),'[1]ОАО "АТС"'!$A$57:$F$800,5,FALSE),2))</f>
        <v>0</v>
      </c>
      <c r="CJ1459" s="64"/>
      <c r="CK1459" s="64"/>
      <c r="CL1459" s="64"/>
      <c r="CM1459" s="64"/>
      <c r="CN1459" s="65"/>
      <c r="CO1459" s="63">
        <f>IF($A1459="-","-",ROUND(VLOOKUP($A1459+ROUND(LEFT(CO$1454,2)/24,5),'[1]ОАО "АТС"'!$A$57:$F$800,5,FALSE),2))</f>
        <v>0</v>
      </c>
      <c r="CP1459" s="64"/>
      <c r="CQ1459" s="64"/>
      <c r="CR1459" s="64"/>
      <c r="CS1459" s="64"/>
      <c r="CT1459" s="65"/>
      <c r="CU1459" s="63">
        <f>IF($A1459="-","-",ROUND(VLOOKUP($A1459+ROUND(LEFT(CU$1454,2)/24,5),'[1]ОАО "АТС"'!$A$57:$F$800,5,FALSE),2))</f>
        <v>0</v>
      </c>
      <c r="CV1459" s="64"/>
      <c r="CW1459" s="64"/>
      <c r="CX1459" s="64"/>
      <c r="CY1459" s="64"/>
      <c r="CZ1459" s="65"/>
      <c r="DA1459" s="63">
        <f>IF($A1459="-","-",ROUND(VLOOKUP($A1459+ROUND(LEFT(DA$1454,2)/24,5),'[1]ОАО "АТС"'!$A$57:$F$800,5,FALSE),2))</f>
        <v>0</v>
      </c>
      <c r="DB1459" s="64"/>
      <c r="DC1459" s="64"/>
      <c r="DD1459" s="64"/>
      <c r="DE1459" s="64"/>
      <c r="DF1459" s="65"/>
      <c r="DG1459" s="63">
        <f>IF($A1459="-","-",ROUND(VLOOKUP($A1459+ROUND(LEFT(DG$1454,2)/24,5),'[1]ОАО "АТС"'!$A$57:$F$800,5,FALSE),2))</f>
        <v>0</v>
      </c>
      <c r="DH1459" s="64"/>
      <c r="DI1459" s="64"/>
      <c r="DJ1459" s="64"/>
      <c r="DK1459" s="64"/>
      <c r="DL1459" s="65"/>
      <c r="DM1459" s="63">
        <f>IF($A1459="-","-",ROUND(VLOOKUP($A1459+ROUND(LEFT(DM$1454,2)/24,5),'[1]ОАО "АТС"'!$A$57:$F$800,5,FALSE),2))</f>
        <v>0</v>
      </c>
      <c r="DN1459" s="64"/>
      <c r="DO1459" s="64"/>
      <c r="DP1459" s="64"/>
      <c r="DQ1459" s="64"/>
      <c r="DR1459" s="65"/>
      <c r="DS1459" s="63">
        <f>IF($A1459="-","-",ROUND(VLOOKUP($A1459+ROUND(LEFT(DS$1454,2)/24,5),'[1]ОАО "АТС"'!$A$57:$F$800,5,FALSE),2))</f>
        <v>0</v>
      </c>
      <c r="DT1459" s="64"/>
      <c r="DU1459" s="64"/>
      <c r="DV1459" s="64"/>
      <c r="DW1459" s="64"/>
      <c r="DX1459" s="65"/>
      <c r="DY1459" s="63">
        <f>IF($A1459="-","-",ROUND(VLOOKUP($A1459+ROUND(LEFT(DY$1454,2)/24,5),'[1]ОАО "АТС"'!$A$57:$F$800,5,FALSE),2))</f>
        <v>0</v>
      </c>
      <c r="DZ1459" s="64"/>
      <c r="EA1459" s="64"/>
      <c r="EB1459" s="64"/>
      <c r="EC1459" s="64"/>
      <c r="ED1459" s="65"/>
      <c r="EE1459" s="63">
        <f>IF($A1459="-","-",ROUND(VLOOKUP($A1459+ROUND(LEFT(EE$1454,2)/24,5),'[1]ОАО "АТС"'!$A$57:$F$800,5,FALSE),2))</f>
        <v>73.59</v>
      </c>
      <c r="EF1459" s="64"/>
      <c r="EG1459" s="64"/>
      <c r="EH1459" s="64"/>
      <c r="EI1459" s="64"/>
      <c r="EJ1459" s="65"/>
      <c r="EK1459" s="63">
        <f>IF($A1459="-","-",ROUND(VLOOKUP($A1459+ROUND(LEFT(EK$1454,2)/24,5),'[1]ОАО "АТС"'!$A$57:$F$800,5,FALSE),2))</f>
        <v>128.74</v>
      </c>
      <c r="EL1459" s="64"/>
      <c r="EM1459" s="64"/>
      <c r="EN1459" s="64"/>
      <c r="EO1459" s="64"/>
      <c r="EP1459" s="65"/>
      <c r="EQ1459" s="63">
        <f>IF($A1459="-","-",ROUND(VLOOKUP($A1459+ROUND(LEFT(EQ$1454,2)/24,5),'[1]ОАО "АТС"'!$A$57:$F$800,5,FALSE),2))</f>
        <v>114.15</v>
      </c>
      <c r="ER1459" s="64"/>
      <c r="ES1459" s="64"/>
      <c r="ET1459" s="64"/>
      <c r="EU1459" s="64"/>
      <c r="EV1459" s="65"/>
    </row>
    <row r="1460" spans="1:152" s="29" customFormat="1" ht="15.75" customHeight="1" x14ac:dyDescent="0.2">
      <c r="A1460" s="60">
        <f>$A$106</f>
        <v>45571</v>
      </c>
      <c r="B1460" s="61"/>
      <c r="C1460" s="61"/>
      <c r="D1460" s="61"/>
      <c r="E1460" s="61"/>
      <c r="F1460" s="61"/>
      <c r="G1460" s="61"/>
      <c r="H1460" s="62"/>
      <c r="I1460" s="63">
        <f>IF($A1460="-","-",ROUND(VLOOKUP($A1460+ROUND(LEFT(I$1454,1)/24,5),'[1]ОАО "АТС"'!$A$57:$F$800,5,FALSE),2))</f>
        <v>25.8</v>
      </c>
      <c r="J1460" s="64"/>
      <c r="K1460" s="64"/>
      <c r="L1460" s="64"/>
      <c r="M1460" s="64"/>
      <c r="N1460" s="65"/>
      <c r="O1460" s="63">
        <f>IF($A1460="-","-",ROUND(VLOOKUP($A1460+ROUND(LEFT(O$1454,1)/24,5),'[1]ОАО "АТС"'!$A$57:$F$800,5,FALSE),2))</f>
        <v>0</v>
      </c>
      <c r="P1460" s="64"/>
      <c r="Q1460" s="64"/>
      <c r="R1460" s="64"/>
      <c r="S1460" s="64"/>
      <c r="T1460" s="65"/>
      <c r="U1460" s="63">
        <f>IF($A1460="-","-",ROUND(VLOOKUP($A1460+ROUND(LEFT(U$1454,1)/24,5),'[1]ОАО "АТС"'!$A$57:$F$800,5,FALSE),2))</f>
        <v>0</v>
      </c>
      <c r="V1460" s="64"/>
      <c r="W1460" s="64"/>
      <c r="X1460" s="64"/>
      <c r="Y1460" s="64"/>
      <c r="Z1460" s="65"/>
      <c r="AA1460" s="63">
        <f>IF($A1460="-","-",ROUND(VLOOKUP($A1460+ROUND(LEFT(AA$1454,1)/24,5),'[1]ОАО "АТС"'!$A$57:$F$800,5,FALSE),2))</f>
        <v>0</v>
      </c>
      <c r="AB1460" s="64"/>
      <c r="AC1460" s="64"/>
      <c r="AD1460" s="64"/>
      <c r="AE1460" s="64"/>
      <c r="AF1460" s="65"/>
      <c r="AG1460" s="63">
        <f>IF($A1460="-","-",ROUND(VLOOKUP($A1460+ROUND(LEFT(AG$1454,1)/24,5),'[1]ОАО "АТС"'!$A$57:$F$800,5,FALSE),2))</f>
        <v>0</v>
      </c>
      <c r="AH1460" s="64"/>
      <c r="AI1460" s="64"/>
      <c r="AJ1460" s="64"/>
      <c r="AK1460" s="64"/>
      <c r="AL1460" s="65"/>
      <c r="AM1460" s="63">
        <f>IF($A1460="-","-",ROUND(VLOOKUP($A1460+ROUND(LEFT(AM$1454,1)/24,5),'[1]ОАО "АТС"'!$A$57:$F$800,5,FALSE),2))</f>
        <v>0</v>
      </c>
      <c r="AN1460" s="64"/>
      <c r="AO1460" s="64"/>
      <c r="AP1460" s="64"/>
      <c r="AQ1460" s="64"/>
      <c r="AR1460" s="65"/>
      <c r="AS1460" s="63">
        <f>IF($A1460="-","-",ROUND(VLOOKUP($A1460+ROUND(LEFT(AS$1454,1)/24,5),'[1]ОАО "АТС"'!$A$57:$F$800,5,FALSE),2))</f>
        <v>0</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24.8</v>
      </c>
      <c r="BF1460" s="64"/>
      <c r="BG1460" s="64"/>
      <c r="BH1460" s="64"/>
      <c r="BI1460" s="64"/>
      <c r="BJ1460" s="65"/>
      <c r="BK1460" s="63">
        <f>IF($A1460="-","-",ROUND(VLOOKUP($A1460+ROUND(LEFT(BK$1454,1)/24,5),'[1]ОАО "АТС"'!$A$57:$F$800,5,FALSE),2))</f>
        <v>57.28</v>
      </c>
      <c r="BL1460" s="64"/>
      <c r="BM1460" s="64"/>
      <c r="BN1460" s="64"/>
      <c r="BO1460" s="64"/>
      <c r="BP1460" s="65"/>
      <c r="BQ1460" s="63">
        <f>IF($A1460="-","-",ROUND(VLOOKUP($A1460+ROUND(LEFT(BQ$1454,2)/24,5),'[1]ОАО "АТС"'!$A$57:$F$800,5,FALSE),2))</f>
        <v>4.47</v>
      </c>
      <c r="BR1460" s="64"/>
      <c r="BS1460" s="64"/>
      <c r="BT1460" s="64"/>
      <c r="BU1460" s="64"/>
      <c r="BV1460" s="65"/>
      <c r="BW1460" s="63">
        <f>IF($A1460="-","-",ROUND(VLOOKUP($A1460+ROUND(LEFT(BW$1454,2)/24,5),'[1]ОАО "АТС"'!$A$57:$F$800,5,FALSE),2))</f>
        <v>8.93</v>
      </c>
      <c r="BX1460" s="64"/>
      <c r="BY1460" s="64"/>
      <c r="BZ1460" s="64"/>
      <c r="CA1460" s="64"/>
      <c r="CB1460" s="65"/>
      <c r="CC1460" s="63">
        <f>IF($A1460="-","-",ROUND(VLOOKUP($A1460+ROUND(LEFT(CC$1454,2)/24,5),'[1]ОАО "АТС"'!$A$57:$F$800,5,FALSE),2))</f>
        <v>38.31</v>
      </c>
      <c r="CD1460" s="64"/>
      <c r="CE1460" s="64"/>
      <c r="CF1460" s="64"/>
      <c r="CG1460" s="64"/>
      <c r="CH1460" s="65"/>
      <c r="CI1460" s="63">
        <f>IF($A1460="-","-",ROUND(VLOOKUP($A1460+ROUND(LEFT(CI$1454,2)/24,5),'[1]ОАО "АТС"'!$A$57:$F$800,5,FALSE),2))</f>
        <v>36.26</v>
      </c>
      <c r="CJ1460" s="64"/>
      <c r="CK1460" s="64"/>
      <c r="CL1460" s="64"/>
      <c r="CM1460" s="64"/>
      <c r="CN1460" s="65"/>
      <c r="CO1460" s="63">
        <f>IF($A1460="-","-",ROUND(VLOOKUP($A1460+ROUND(LEFT(CO$1454,2)/24,5),'[1]ОАО "АТС"'!$A$57:$F$800,5,FALSE),2))</f>
        <v>40.9</v>
      </c>
      <c r="CP1460" s="64"/>
      <c r="CQ1460" s="64"/>
      <c r="CR1460" s="64"/>
      <c r="CS1460" s="64"/>
      <c r="CT1460" s="65"/>
      <c r="CU1460" s="63">
        <f>IF($A1460="-","-",ROUND(VLOOKUP($A1460+ROUND(LEFT(CU$1454,2)/24,5),'[1]ОАО "АТС"'!$A$57:$F$800,5,FALSE),2))</f>
        <v>0</v>
      </c>
      <c r="CV1460" s="64"/>
      <c r="CW1460" s="64"/>
      <c r="CX1460" s="64"/>
      <c r="CY1460" s="64"/>
      <c r="CZ1460" s="65"/>
      <c r="DA1460" s="63">
        <f>IF($A1460="-","-",ROUND(VLOOKUP($A1460+ROUND(LEFT(DA$1454,2)/24,5),'[1]ОАО "АТС"'!$A$57:$F$800,5,FALSE),2))</f>
        <v>0</v>
      </c>
      <c r="DB1460" s="64"/>
      <c r="DC1460" s="64"/>
      <c r="DD1460" s="64"/>
      <c r="DE1460" s="64"/>
      <c r="DF1460" s="65"/>
      <c r="DG1460" s="63">
        <f>IF($A1460="-","-",ROUND(VLOOKUP($A1460+ROUND(LEFT(DG$1454,2)/24,5),'[1]ОАО "АТС"'!$A$57:$F$800,5,FALSE),2))</f>
        <v>17.940000000000001</v>
      </c>
      <c r="DH1460" s="64"/>
      <c r="DI1460" s="64"/>
      <c r="DJ1460" s="64"/>
      <c r="DK1460" s="64"/>
      <c r="DL1460" s="65"/>
      <c r="DM1460" s="63">
        <f>IF($A1460="-","-",ROUND(VLOOKUP($A1460+ROUND(LEFT(DM$1454,2)/24,5),'[1]ОАО "АТС"'!$A$57:$F$800,5,FALSE),2))</f>
        <v>24.54</v>
      </c>
      <c r="DN1460" s="64"/>
      <c r="DO1460" s="64"/>
      <c r="DP1460" s="64"/>
      <c r="DQ1460" s="64"/>
      <c r="DR1460" s="65"/>
      <c r="DS1460" s="63">
        <f>IF($A1460="-","-",ROUND(VLOOKUP($A1460+ROUND(LEFT(DS$1454,2)/24,5),'[1]ОАО "АТС"'!$A$57:$F$800,5,FALSE),2))</f>
        <v>0</v>
      </c>
      <c r="DT1460" s="64"/>
      <c r="DU1460" s="64"/>
      <c r="DV1460" s="64"/>
      <c r="DW1460" s="64"/>
      <c r="DX1460" s="65"/>
      <c r="DY1460" s="63">
        <f>IF($A1460="-","-",ROUND(VLOOKUP($A1460+ROUND(LEFT(DY$1454,2)/24,5),'[1]ОАО "АТС"'!$A$57:$F$800,5,FALSE),2))</f>
        <v>76.64</v>
      </c>
      <c r="DZ1460" s="64"/>
      <c r="EA1460" s="64"/>
      <c r="EB1460" s="64"/>
      <c r="EC1460" s="64"/>
      <c r="ED1460" s="65"/>
      <c r="EE1460" s="63">
        <f>IF($A1460="-","-",ROUND(VLOOKUP($A1460+ROUND(LEFT(EE$1454,2)/24,5),'[1]ОАО "АТС"'!$A$57:$F$800,5,FALSE),2))</f>
        <v>148.94</v>
      </c>
      <c r="EF1460" s="64"/>
      <c r="EG1460" s="64"/>
      <c r="EH1460" s="64"/>
      <c r="EI1460" s="64"/>
      <c r="EJ1460" s="65"/>
      <c r="EK1460" s="63">
        <f>IF($A1460="-","-",ROUND(VLOOKUP($A1460+ROUND(LEFT(EK$1454,2)/24,5),'[1]ОАО "АТС"'!$A$57:$F$800,5,FALSE),2))</f>
        <v>415.51</v>
      </c>
      <c r="EL1460" s="64"/>
      <c r="EM1460" s="64"/>
      <c r="EN1460" s="64"/>
      <c r="EO1460" s="64"/>
      <c r="EP1460" s="65"/>
      <c r="EQ1460" s="63">
        <f>IF($A1460="-","-",ROUND(VLOOKUP($A1460+ROUND(LEFT(EQ$1454,2)/24,5),'[1]ОАО "АТС"'!$A$57:$F$800,5,FALSE),2))</f>
        <v>290.44</v>
      </c>
      <c r="ER1460" s="64"/>
      <c r="ES1460" s="64"/>
      <c r="ET1460" s="64"/>
      <c r="EU1460" s="64"/>
      <c r="EV1460" s="65"/>
    </row>
    <row r="1461" spans="1:152" s="29" customFormat="1" ht="15.75" customHeight="1" x14ac:dyDescent="0.2">
      <c r="A1461" s="60">
        <f>$A$107</f>
        <v>45572</v>
      </c>
      <c r="B1461" s="61"/>
      <c r="C1461" s="61"/>
      <c r="D1461" s="61"/>
      <c r="E1461" s="61"/>
      <c r="F1461" s="61"/>
      <c r="G1461" s="61"/>
      <c r="H1461" s="62"/>
      <c r="I1461" s="63">
        <f>IF($A1461="-","-",ROUND(VLOOKUP($A1461+ROUND(LEFT(I$1454,1)/24,5),'[1]ОАО "АТС"'!$A$57:$F$800,5,FALSE),2))</f>
        <v>6.17</v>
      </c>
      <c r="J1461" s="64"/>
      <c r="K1461" s="64"/>
      <c r="L1461" s="64"/>
      <c r="M1461" s="64"/>
      <c r="N1461" s="65"/>
      <c r="O1461" s="63">
        <f>IF($A1461="-","-",ROUND(VLOOKUP($A1461+ROUND(LEFT(O$1454,1)/24,5),'[1]ОАО "АТС"'!$A$57:$F$800,5,FALSE),2))</f>
        <v>14.54</v>
      </c>
      <c r="P1461" s="64"/>
      <c r="Q1461" s="64"/>
      <c r="R1461" s="64"/>
      <c r="S1461" s="64"/>
      <c r="T1461" s="65"/>
      <c r="U1461" s="63">
        <f>IF($A1461="-","-",ROUND(VLOOKUP($A1461+ROUND(LEFT(U$1454,1)/24,5),'[1]ОАО "АТС"'!$A$57:$F$800,5,FALSE),2))</f>
        <v>49.83</v>
      </c>
      <c r="V1461" s="64"/>
      <c r="W1461" s="64"/>
      <c r="X1461" s="64"/>
      <c r="Y1461" s="64"/>
      <c r="Z1461" s="65"/>
      <c r="AA1461" s="63">
        <f>IF($A1461="-","-",ROUND(VLOOKUP($A1461+ROUND(LEFT(AA$1454,1)/24,5),'[1]ОАО "АТС"'!$A$57:$F$800,5,FALSE),2))</f>
        <v>54.85</v>
      </c>
      <c r="AB1461" s="64"/>
      <c r="AC1461" s="64"/>
      <c r="AD1461" s="64"/>
      <c r="AE1461" s="64"/>
      <c r="AF1461" s="65"/>
      <c r="AG1461" s="63">
        <f>IF($A1461="-","-",ROUND(VLOOKUP($A1461+ROUND(LEFT(AG$1454,1)/24,5),'[1]ОАО "АТС"'!$A$57:$F$800,5,FALSE),2))</f>
        <v>30.7</v>
      </c>
      <c r="AH1461" s="64"/>
      <c r="AI1461" s="64"/>
      <c r="AJ1461" s="64"/>
      <c r="AK1461" s="64"/>
      <c r="AL1461" s="65"/>
      <c r="AM1461" s="63">
        <f>IF($A1461="-","-",ROUND(VLOOKUP($A1461+ROUND(LEFT(AM$1454,1)/24,5),'[1]ОАО "АТС"'!$A$57:$F$800,5,FALSE),2))</f>
        <v>0.24</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13.57</v>
      </c>
      <c r="BF1461" s="64"/>
      <c r="BG1461" s="64"/>
      <c r="BH1461" s="64"/>
      <c r="BI1461" s="64"/>
      <c r="BJ1461" s="65"/>
      <c r="BK1461" s="63">
        <f>IF($A1461="-","-",ROUND(VLOOKUP($A1461+ROUND(LEFT(BK$1454,1)/24,5),'[1]ОАО "АТС"'!$A$57:$F$800,5,FALSE),2))</f>
        <v>61.73</v>
      </c>
      <c r="BL1461" s="64"/>
      <c r="BM1461" s="64"/>
      <c r="BN1461" s="64"/>
      <c r="BO1461" s="64"/>
      <c r="BP1461" s="65"/>
      <c r="BQ1461" s="63">
        <f>IF($A1461="-","-",ROUND(VLOOKUP($A1461+ROUND(LEFT(BQ$1454,2)/24,5),'[1]ОАО "АТС"'!$A$57:$F$800,5,FALSE),2))</f>
        <v>55.39</v>
      </c>
      <c r="BR1461" s="64"/>
      <c r="BS1461" s="64"/>
      <c r="BT1461" s="64"/>
      <c r="BU1461" s="64"/>
      <c r="BV1461" s="65"/>
      <c r="BW1461" s="63">
        <f>IF($A1461="-","-",ROUND(VLOOKUP($A1461+ROUND(LEFT(BW$1454,2)/24,5),'[1]ОАО "АТС"'!$A$57:$F$800,5,FALSE),2))</f>
        <v>61.99</v>
      </c>
      <c r="BX1461" s="64"/>
      <c r="BY1461" s="64"/>
      <c r="BZ1461" s="64"/>
      <c r="CA1461" s="64"/>
      <c r="CB1461" s="65"/>
      <c r="CC1461" s="63">
        <f>IF($A1461="-","-",ROUND(VLOOKUP($A1461+ROUND(LEFT(CC$1454,2)/24,5),'[1]ОАО "АТС"'!$A$57:$F$800,5,FALSE),2))</f>
        <v>44.11</v>
      </c>
      <c r="CD1461" s="64"/>
      <c r="CE1461" s="64"/>
      <c r="CF1461" s="64"/>
      <c r="CG1461" s="64"/>
      <c r="CH1461" s="65"/>
      <c r="CI1461" s="63">
        <f>IF($A1461="-","-",ROUND(VLOOKUP($A1461+ROUND(LEFT(CI$1454,2)/24,5),'[1]ОАО "АТС"'!$A$57:$F$800,5,FALSE),2))</f>
        <v>37.15</v>
      </c>
      <c r="CJ1461" s="64"/>
      <c r="CK1461" s="64"/>
      <c r="CL1461" s="64"/>
      <c r="CM1461" s="64"/>
      <c r="CN1461" s="65"/>
      <c r="CO1461" s="63">
        <f>IF($A1461="-","-",ROUND(VLOOKUP($A1461+ROUND(LEFT(CO$1454,2)/24,5),'[1]ОАО "АТС"'!$A$57:$F$800,5,FALSE),2))</f>
        <v>0</v>
      </c>
      <c r="CP1461" s="64"/>
      <c r="CQ1461" s="64"/>
      <c r="CR1461" s="64"/>
      <c r="CS1461" s="64"/>
      <c r="CT1461" s="65"/>
      <c r="CU1461" s="63">
        <f>IF($A1461="-","-",ROUND(VLOOKUP($A1461+ROUND(LEFT(CU$1454,2)/24,5),'[1]ОАО "АТС"'!$A$57:$F$800,5,FALSE),2))</f>
        <v>0</v>
      </c>
      <c r="CV1461" s="64"/>
      <c r="CW1461" s="64"/>
      <c r="CX1461" s="64"/>
      <c r="CY1461" s="64"/>
      <c r="CZ1461" s="65"/>
      <c r="DA1461" s="63">
        <f>IF($A1461="-","-",ROUND(VLOOKUP($A1461+ROUND(LEFT(DA$1454,2)/24,5),'[1]ОАО "АТС"'!$A$57:$F$800,5,FALSE),2))</f>
        <v>0</v>
      </c>
      <c r="DB1461" s="64"/>
      <c r="DC1461" s="64"/>
      <c r="DD1461" s="64"/>
      <c r="DE1461" s="64"/>
      <c r="DF1461" s="65"/>
      <c r="DG1461" s="63">
        <f>IF($A1461="-","-",ROUND(VLOOKUP($A1461+ROUND(LEFT(DG$1454,2)/24,5),'[1]ОАО "АТС"'!$A$57:$F$800,5,FALSE),2))</f>
        <v>0</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42.78</v>
      </c>
      <c r="DZ1461" s="64"/>
      <c r="EA1461" s="64"/>
      <c r="EB1461" s="64"/>
      <c r="EC1461" s="64"/>
      <c r="ED1461" s="65"/>
      <c r="EE1461" s="63">
        <f>IF($A1461="-","-",ROUND(VLOOKUP($A1461+ROUND(LEFT(EE$1454,2)/24,5),'[1]ОАО "АТС"'!$A$57:$F$800,5,FALSE),2))</f>
        <v>96.54</v>
      </c>
      <c r="EF1461" s="64"/>
      <c r="EG1461" s="64"/>
      <c r="EH1461" s="64"/>
      <c r="EI1461" s="64"/>
      <c r="EJ1461" s="65"/>
      <c r="EK1461" s="63">
        <f>IF($A1461="-","-",ROUND(VLOOKUP($A1461+ROUND(LEFT(EK$1454,2)/24,5),'[1]ОАО "АТС"'!$A$57:$F$800,5,FALSE),2))</f>
        <v>672.01</v>
      </c>
      <c r="EL1461" s="64"/>
      <c r="EM1461" s="64"/>
      <c r="EN1461" s="64"/>
      <c r="EO1461" s="64"/>
      <c r="EP1461" s="65"/>
      <c r="EQ1461" s="63">
        <f>IF($A1461="-","-",ROUND(VLOOKUP($A1461+ROUND(LEFT(EQ$1454,2)/24,5),'[1]ОАО "АТС"'!$A$57:$F$800,5,FALSE),2))</f>
        <v>127.96</v>
      </c>
      <c r="ER1461" s="64"/>
      <c r="ES1461" s="64"/>
      <c r="ET1461" s="64"/>
      <c r="EU1461" s="64"/>
      <c r="EV1461" s="65"/>
    </row>
    <row r="1462" spans="1:152" s="29" customFormat="1" ht="15.75" customHeight="1" x14ac:dyDescent="0.2">
      <c r="A1462" s="60">
        <f>$A$108</f>
        <v>45573</v>
      </c>
      <c r="B1462" s="61"/>
      <c r="C1462" s="61"/>
      <c r="D1462" s="61"/>
      <c r="E1462" s="61"/>
      <c r="F1462" s="61"/>
      <c r="G1462" s="61"/>
      <c r="H1462" s="62"/>
      <c r="I1462" s="63">
        <f>IF($A1462="-","-",ROUND(VLOOKUP($A1462+ROUND(LEFT(I$1454,1)/24,5),'[1]ОАО "АТС"'!$A$57:$F$800,5,FALSE),2))</f>
        <v>12.4</v>
      </c>
      <c r="J1462" s="64"/>
      <c r="K1462" s="64"/>
      <c r="L1462" s="64"/>
      <c r="M1462" s="64"/>
      <c r="N1462" s="65"/>
      <c r="O1462" s="63">
        <f>IF($A1462="-","-",ROUND(VLOOKUP($A1462+ROUND(LEFT(O$1454,1)/24,5),'[1]ОАО "АТС"'!$A$57:$F$800,5,FALSE),2))</f>
        <v>0.04</v>
      </c>
      <c r="P1462" s="64"/>
      <c r="Q1462" s="64"/>
      <c r="R1462" s="64"/>
      <c r="S1462" s="64"/>
      <c r="T1462" s="65"/>
      <c r="U1462" s="63">
        <f>IF($A1462="-","-",ROUND(VLOOKUP($A1462+ROUND(LEFT(U$1454,1)/24,5),'[1]ОАО "АТС"'!$A$57:$F$800,5,FALSE),2))</f>
        <v>0.03</v>
      </c>
      <c r="V1462" s="64"/>
      <c r="W1462" s="64"/>
      <c r="X1462" s="64"/>
      <c r="Y1462" s="64"/>
      <c r="Z1462" s="65"/>
      <c r="AA1462" s="63">
        <f>IF($A1462="-","-",ROUND(VLOOKUP($A1462+ROUND(LEFT(AA$1454,1)/24,5),'[1]ОАО "АТС"'!$A$57:$F$800,5,FALSE),2))</f>
        <v>0</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0</v>
      </c>
      <c r="BF1462" s="64"/>
      <c r="BG1462" s="64"/>
      <c r="BH1462" s="64"/>
      <c r="BI1462" s="64"/>
      <c r="BJ1462" s="65"/>
      <c r="BK1462" s="63">
        <f>IF($A1462="-","-",ROUND(VLOOKUP($A1462+ROUND(LEFT(BK$1454,1)/24,5),'[1]ОАО "АТС"'!$A$57:$F$800,5,FALSE),2))</f>
        <v>25.41</v>
      </c>
      <c r="BL1462" s="64"/>
      <c r="BM1462" s="64"/>
      <c r="BN1462" s="64"/>
      <c r="BO1462" s="64"/>
      <c r="BP1462" s="65"/>
      <c r="BQ1462" s="63">
        <f>IF($A1462="-","-",ROUND(VLOOKUP($A1462+ROUND(LEFT(BQ$1454,2)/24,5),'[1]ОАО "АТС"'!$A$57:$F$800,5,FALSE),2))</f>
        <v>10.33</v>
      </c>
      <c r="BR1462" s="64"/>
      <c r="BS1462" s="64"/>
      <c r="BT1462" s="64"/>
      <c r="BU1462" s="64"/>
      <c r="BV1462" s="65"/>
      <c r="BW1462" s="63">
        <f>IF($A1462="-","-",ROUND(VLOOKUP($A1462+ROUND(LEFT(BW$1454,2)/24,5),'[1]ОАО "АТС"'!$A$57:$F$800,5,FALSE),2))</f>
        <v>1.1200000000000001</v>
      </c>
      <c r="BX1462" s="64"/>
      <c r="BY1462" s="64"/>
      <c r="BZ1462" s="64"/>
      <c r="CA1462" s="64"/>
      <c r="CB1462" s="65"/>
      <c r="CC1462" s="63">
        <f>IF($A1462="-","-",ROUND(VLOOKUP($A1462+ROUND(LEFT(CC$1454,2)/24,5),'[1]ОАО "АТС"'!$A$57:$F$800,5,FALSE),2))</f>
        <v>0</v>
      </c>
      <c r="CD1462" s="64"/>
      <c r="CE1462" s="64"/>
      <c r="CF1462" s="64"/>
      <c r="CG1462" s="64"/>
      <c r="CH1462" s="65"/>
      <c r="CI1462" s="63">
        <f>IF($A1462="-","-",ROUND(VLOOKUP($A1462+ROUND(LEFT(CI$1454,2)/24,5),'[1]ОАО "АТС"'!$A$57:$F$800,5,FALSE),2))</f>
        <v>0.18</v>
      </c>
      <c r="CJ1462" s="64"/>
      <c r="CK1462" s="64"/>
      <c r="CL1462" s="64"/>
      <c r="CM1462" s="64"/>
      <c r="CN1462" s="65"/>
      <c r="CO1462" s="63">
        <f>IF($A1462="-","-",ROUND(VLOOKUP($A1462+ROUND(LEFT(CO$1454,2)/24,5),'[1]ОАО "АТС"'!$A$57:$F$800,5,FALSE),2))</f>
        <v>30.37</v>
      </c>
      <c r="CP1462" s="64"/>
      <c r="CQ1462" s="64"/>
      <c r="CR1462" s="64"/>
      <c r="CS1462" s="64"/>
      <c r="CT1462" s="65"/>
      <c r="CU1462" s="63">
        <f>IF($A1462="-","-",ROUND(VLOOKUP($A1462+ROUND(LEFT(CU$1454,2)/24,5),'[1]ОАО "АТС"'!$A$57:$F$800,5,FALSE),2))</f>
        <v>9.68</v>
      </c>
      <c r="CV1462" s="64"/>
      <c r="CW1462" s="64"/>
      <c r="CX1462" s="64"/>
      <c r="CY1462" s="64"/>
      <c r="CZ1462" s="65"/>
      <c r="DA1462" s="63">
        <f>IF($A1462="-","-",ROUND(VLOOKUP($A1462+ROUND(LEFT(DA$1454,2)/24,5),'[1]ОАО "АТС"'!$A$57:$F$800,5,FALSE),2))</f>
        <v>84.26</v>
      </c>
      <c r="DB1462" s="64"/>
      <c r="DC1462" s="64"/>
      <c r="DD1462" s="64"/>
      <c r="DE1462" s="64"/>
      <c r="DF1462" s="65"/>
      <c r="DG1462" s="63">
        <f>IF($A1462="-","-",ROUND(VLOOKUP($A1462+ROUND(LEFT(DG$1454,2)/24,5),'[1]ОАО "АТС"'!$A$57:$F$800,5,FALSE),2))</f>
        <v>0</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43.36</v>
      </c>
      <c r="DT1462" s="64"/>
      <c r="DU1462" s="64"/>
      <c r="DV1462" s="64"/>
      <c r="DW1462" s="64"/>
      <c r="DX1462" s="65"/>
      <c r="DY1462" s="63">
        <f>IF($A1462="-","-",ROUND(VLOOKUP($A1462+ROUND(LEFT(DY$1454,2)/24,5),'[1]ОАО "АТС"'!$A$57:$F$800,5,FALSE),2))</f>
        <v>86.72</v>
      </c>
      <c r="DZ1462" s="64"/>
      <c r="EA1462" s="64"/>
      <c r="EB1462" s="64"/>
      <c r="EC1462" s="64"/>
      <c r="ED1462" s="65"/>
      <c r="EE1462" s="63">
        <f>IF($A1462="-","-",ROUND(VLOOKUP($A1462+ROUND(LEFT(EE$1454,2)/24,5),'[1]ОАО "АТС"'!$A$57:$F$800,5,FALSE),2))</f>
        <v>305.10000000000002</v>
      </c>
      <c r="EF1462" s="64"/>
      <c r="EG1462" s="64"/>
      <c r="EH1462" s="64"/>
      <c r="EI1462" s="64"/>
      <c r="EJ1462" s="65"/>
      <c r="EK1462" s="63">
        <f>IF($A1462="-","-",ROUND(VLOOKUP($A1462+ROUND(LEFT(EK$1454,2)/24,5),'[1]ОАО "АТС"'!$A$57:$F$800,5,FALSE),2))</f>
        <v>88.14</v>
      </c>
      <c r="EL1462" s="64"/>
      <c r="EM1462" s="64"/>
      <c r="EN1462" s="64"/>
      <c r="EO1462" s="64"/>
      <c r="EP1462" s="65"/>
      <c r="EQ1462" s="63">
        <f>IF($A1462="-","-",ROUND(VLOOKUP($A1462+ROUND(LEFT(EQ$1454,2)/24,5),'[1]ОАО "АТС"'!$A$57:$F$800,5,FALSE),2))</f>
        <v>35.729999999999997</v>
      </c>
      <c r="ER1462" s="64"/>
      <c r="ES1462" s="64"/>
      <c r="ET1462" s="64"/>
      <c r="EU1462" s="64"/>
      <c r="EV1462" s="65"/>
    </row>
    <row r="1463" spans="1:152" s="29" customFormat="1" ht="15.75" customHeight="1" x14ac:dyDescent="0.2">
      <c r="A1463" s="60">
        <f>$A$109</f>
        <v>45574</v>
      </c>
      <c r="B1463" s="61"/>
      <c r="C1463" s="61"/>
      <c r="D1463" s="61"/>
      <c r="E1463" s="61"/>
      <c r="F1463" s="61"/>
      <c r="G1463" s="61"/>
      <c r="H1463" s="62"/>
      <c r="I1463" s="63">
        <f>IF($A1463="-","-",ROUND(VLOOKUP($A1463+ROUND(LEFT(I$1454,1)/24,5),'[1]ОАО "АТС"'!$A$57:$F$800,5,FALSE),2))</f>
        <v>54.25</v>
      </c>
      <c r="J1463" s="64"/>
      <c r="K1463" s="64"/>
      <c r="L1463" s="64"/>
      <c r="M1463" s="64"/>
      <c r="N1463" s="65"/>
      <c r="O1463" s="63">
        <f>IF($A1463="-","-",ROUND(VLOOKUP($A1463+ROUND(LEFT(O$1454,1)/24,5),'[1]ОАО "АТС"'!$A$57:$F$800,5,FALSE),2))</f>
        <v>19.2</v>
      </c>
      <c r="P1463" s="64"/>
      <c r="Q1463" s="64"/>
      <c r="R1463" s="64"/>
      <c r="S1463" s="64"/>
      <c r="T1463" s="65"/>
      <c r="U1463" s="63">
        <f>IF($A1463="-","-",ROUND(VLOOKUP($A1463+ROUND(LEFT(U$1454,1)/24,5),'[1]ОАО "АТС"'!$A$57:$F$800,5,FALSE),2))</f>
        <v>0</v>
      </c>
      <c r="V1463" s="64"/>
      <c r="W1463" s="64"/>
      <c r="X1463" s="64"/>
      <c r="Y1463" s="64"/>
      <c r="Z1463" s="65"/>
      <c r="AA1463" s="63">
        <f>IF($A1463="-","-",ROUND(VLOOKUP($A1463+ROUND(LEFT(AA$1454,1)/24,5),'[1]ОАО "АТС"'!$A$57:$F$800,5,FALSE),2))</f>
        <v>0</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0</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v>
      </c>
      <c r="BX1463" s="64"/>
      <c r="BY1463" s="64"/>
      <c r="BZ1463" s="64"/>
      <c r="CA1463" s="64"/>
      <c r="CB1463" s="65"/>
      <c r="CC1463" s="63">
        <f>IF($A1463="-","-",ROUND(VLOOKUP($A1463+ROUND(LEFT(CC$1454,2)/24,5),'[1]ОАО "АТС"'!$A$57:$F$800,5,FALSE),2))</f>
        <v>0</v>
      </c>
      <c r="CD1463" s="64"/>
      <c r="CE1463" s="64"/>
      <c r="CF1463" s="64"/>
      <c r="CG1463" s="64"/>
      <c r="CH1463" s="65"/>
      <c r="CI1463" s="63">
        <f>IF($A1463="-","-",ROUND(VLOOKUP($A1463+ROUND(LEFT(CI$1454,2)/24,5),'[1]ОАО "АТС"'!$A$57:$F$800,5,FALSE),2))</f>
        <v>0</v>
      </c>
      <c r="CJ1463" s="64"/>
      <c r="CK1463" s="64"/>
      <c r="CL1463" s="64"/>
      <c r="CM1463" s="64"/>
      <c r="CN1463" s="65"/>
      <c r="CO1463" s="63">
        <f>IF($A1463="-","-",ROUND(VLOOKUP($A1463+ROUND(LEFT(CO$1454,2)/24,5),'[1]ОАО "АТС"'!$A$57:$F$800,5,FALSE),2))</f>
        <v>0</v>
      </c>
      <c r="CP1463" s="64"/>
      <c r="CQ1463" s="64"/>
      <c r="CR1463" s="64"/>
      <c r="CS1463" s="64"/>
      <c r="CT1463" s="65"/>
      <c r="CU1463" s="63">
        <f>IF($A1463="-","-",ROUND(VLOOKUP($A1463+ROUND(LEFT(CU$1454,2)/24,5),'[1]ОАО "АТС"'!$A$57:$F$800,5,FALSE),2))</f>
        <v>0</v>
      </c>
      <c r="CV1463" s="64"/>
      <c r="CW1463" s="64"/>
      <c r="CX1463" s="64"/>
      <c r="CY1463" s="64"/>
      <c r="CZ1463" s="65"/>
      <c r="DA1463" s="63">
        <f>IF($A1463="-","-",ROUND(VLOOKUP($A1463+ROUND(LEFT(DA$1454,2)/24,5),'[1]ОАО "АТС"'!$A$57:$F$800,5,FALSE),2))</f>
        <v>0</v>
      </c>
      <c r="DB1463" s="64"/>
      <c r="DC1463" s="64"/>
      <c r="DD1463" s="64"/>
      <c r="DE1463" s="64"/>
      <c r="DF1463" s="65"/>
      <c r="DG1463" s="63">
        <f>IF($A1463="-","-",ROUND(VLOOKUP($A1463+ROUND(LEFT(DG$1454,2)/24,5),'[1]ОАО "АТС"'!$A$57:$F$800,5,FALSE),2))</f>
        <v>0</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0</v>
      </c>
      <c r="DT1463" s="64"/>
      <c r="DU1463" s="64"/>
      <c r="DV1463" s="64"/>
      <c r="DW1463" s="64"/>
      <c r="DX1463" s="65"/>
      <c r="DY1463" s="63">
        <f>IF($A1463="-","-",ROUND(VLOOKUP($A1463+ROUND(LEFT(DY$1454,2)/24,5),'[1]ОАО "АТС"'!$A$57:$F$800,5,FALSE),2))</f>
        <v>75.14</v>
      </c>
      <c r="DZ1463" s="64"/>
      <c r="EA1463" s="64"/>
      <c r="EB1463" s="64"/>
      <c r="EC1463" s="64"/>
      <c r="ED1463" s="65"/>
      <c r="EE1463" s="63">
        <f>IF($A1463="-","-",ROUND(VLOOKUP($A1463+ROUND(LEFT(EE$1454,2)/24,5),'[1]ОАО "АТС"'!$A$57:$F$800,5,FALSE),2))</f>
        <v>33.4</v>
      </c>
      <c r="EF1463" s="64"/>
      <c r="EG1463" s="64"/>
      <c r="EH1463" s="64"/>
      <c r="EI1463" s="64"/>
      <c r="EJ1463" s="65"/>
      <c r="EK1463" s="63">
        <f>IF($A1463="-","-",ROUND(VLOOKUP($A1463+ROUND(LEFT(EK$1454,2)/24,5),'[1]ОАО "АТС"'!$A$57:$F$800,5,FALSE),2))</f>
        <v>880.49</v>
      </c>
      <c r="EL1463" s="64"/>
      <c r="EM1463" s="64"/>
      <c r="EN1463" s="64"/>
      <c r="EO1463" s="64"/>
      <c r="EP1463" s="65"/>
      <c r="EQ1463" s="63">
        <f>IF($A1463="-","-",ROUND(VLOOKUP($A1463+ROUND(LEFT(EQ$1454,2)/24,5),'[1]ОАО "АТС"'!$A$57:$F$800,5,FALSE),2))</f>
        <v>0</v>
      </c>
      <c r="ER1463" s="64"/>
      <c r="ES1463" s="64"/>
      <c r="ET1463" s="64"/>
      <c r="EU1463" s="64"/>
      <c r="EV1463" s="65"/>
    </row>
    <row r="1464" spans="1:152" s="29" customFormat="1" ht="15.75" customHeight="1" x14ac:dyDescent="0.2">
      <c r="A1464" s="60">
        <f>$A$110</f>
        <v>45575</v>
      </c>
      <c r="B1464" s="61"/>
      <c r="C1464" s="61"/>
      <c r="D1464" s="61"/>
      <c r="E1464" s="61"/>
      <c r="F1464" s="61"/>
      <c r="G1464" s="61"/>
      <c r="H1464" s="62"/>
      <c r="I1464" s="63">
        <f>IF($A1464="-","-",ROUND(VLOOKUP($A1464+ROUND(LEFT(I$1454,1)/24,5),'[1]ОАО "АТС"'!$A$57:$F$800,5,FALSE),2))</f>
        <v>78.94</v>
      </c>
      <c r="J1464" s="64"/>
      <c r="K1464" s="64"/>
      <c r="L1464" s="64"/>
      <c r="M1464" s="64"/>
      <c r="N1464" s="65"/>
      <c r="O1464" s="63">
        <f>IF($A1464="-","-",ROUND(VLOOKUP($A1464+ROUND(LEFT(O$1454,1)/24,5),'[1]ОАО "АТС"'!$A$57:$F$800,5,FALSE),2))</f>
        <v>0</v>
      </c>
      <c r="P1464" s="64"/>
      <c r="Q1464" s="64"/>
      <c r="R1464" s="64"/>
      <c r="S1464" s="64"/>
      <c r="T1464" s="65"/>
      <c r="U1464" s="63">
        <f>IF($A1464="-","-",ROUND(VLOOKUP($A1464+ROUND(LEFT(U$1454,1)/24,5),'[1]ОАО "АТС"'!$A$57:$F$800,5,FALSE),2))</f>
        <v>0</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563.4</v>
      </c>
      <c r="BF1464" s="64"/>
      <c r="BG1464" s="64"/>
      <c r="BH1464" s="64"/>
      <c r="BI1464" s="64"/>
      <c r="BJ1464" s="65"/>
      <c r="BK1464" s="63">
        <f>IF($A1464="-","-",ROUND(VLOOKUP($A1464+ROUND(LEFT(BK$1454,1)/24,5),'[1]ОАО "АТС"'!$A$57:$F$800,5,FALSE),2))</f>
        <v>636.07000000000005</v>
      </c>
      <c r="BL1464" s="64"/>
      <c r="BM1464" s="64"/>
      <c r="BN1464" s="64"/>
      <c r="BO1464" s="64"/>
      <c r="BP1464" s="65"/>
      <c r="BQ1464" s="63">
        <f>IF($A1464="-","-",ROUND(VLOOKUP($A1464+ROUND(LEFT(BQ$1454,2)/24,5),'[1]ОАО "АТС"'!$A$57:$F$800,5,FALSE),2))</f>
        <v>660.79</v>
      </c>
      <c r="BR1464" s="64"/>
      <c r="BS1464" s="64"/>
      <c r="BT1464" s="64"/>
      <c r="BU1464" s="64"/>
      <c r="BV1464" s="65"/>
      <c r="BW1464" s="63">
        <f>IF($A1464="-","-",ROUND(VLOOKUP($A1464+ROUND(LEFT(BW$1454,2)/24,5),'[1]ОАО "АТС"'!$A$57:$F$800,5,FALSE),2))</f>
        <v>674.55</v>
      </c>
      <c r="BX1464" s="64"/>
      <c r="BY1464" s="64"/>
      <c r="BZ1464" s="64"/>
      <c r="CA1464" s="64"/>
      <c r="CB1464" s="65"/>
      <c r="CC1464" s="63">
        <f>IF($A1464="-","-",ROUND(VLOOKUP($A1464+ROUND(LEFT(CC$1454,2)/24,5),'[1]ОАО "АТС"'!$A$57:$F$800,5,FALSE),2))</f>
        <v>638.57000000000005</v>
      </c>
      <c r="CD1464" s="64"/>
      <c r="CE1464" s="64"/>
      <c r="CF1464" s="64"/>
      <c r="CG1464" s="64"/>
      <c r="CH1464" s="65"/>
      <c r="CI1464" s="63">
        <f>IF($A1464="-","-",ROUND(VLOOKUP($A1464+ROUND(LEFT(CI$1454,2)/24,5),'[1]ОАО "АТС"'!$A$57:$F$800,5,FALSE),2))</f>
        <v>1073.24</v>
      </c>
      <c r="CJ1464" s="64"/>
      <c r="CK1464" s="64"/>
      <c r="CL1464" s="64"/>
      <c r="CM1464" s="64"/>
      <c r="CN1464" s="65"/>
      <c r="CO1464" s="63">
        <f>IF($A1464="-","-",ROUND(VLOOKUP($A1464+ROUND(LEFT(CO$1454,2)/24,5),'[1]ОАО "АТС"'!$A$57:$F$800,5,FALSE),2))</f>
        <v>1064.71</v>
      </c>
      <c r="CP1464" s="64"/>
      <c r="CQ1464" s="64"/>
      <c r="CR1464" s="64"/>
      <c r="CS1464" s="64"/>
      <c r="CT1464" s="65"/>
      <c r="CU1464" s="63">
        <f>IF($A1464="-","-",ROUND(VLOOKUP($A1464+ROUND(LEFT(CU$1454,2)/24,5),'[1]ОАО "АТС"'!$A$57:$F$800,5,FALSE),2))</f>
        <v>1094.04</v>
      </c>
      <c r="CV1464" s="64"/>
      <c r="CW1464" s="64"/>
      <c r="CX1464" s="64"/>
      <c r="CY1464" s="64"/>
      <c r="CZ1464" s="65"/>
      <c r="DA1464" s="63">
        <f>IF($A1464="-","-",ROUND(VLOOKUP($A1464+ROUND(LEFT(DA$1454,2)/24,5),'[1]ОАО "АТС"'!$A$57:$F$800,5,FALSE),2))</f>
        <v>1002.23</v>
      </c>
      <c r="DB1464" s="64"/>
      <c r="DC1464" s="64"/>
      <c r="DD1464" s="64"/>
      <c r="DE1464" s="64"/>
      <c r="DF1464" s="65"/>
      <c r="DG1464" s="63">
        <f>IF($A1464="-","-",ROUND(VLOOKUP($A1464+ROUND(LEFT(DG$1454,2)/24,5),'[1]ОАО "АТС"'!$A$57:$F$800,5,FALSE),2))</f>
        <v>0</v>
      </c>
      <c r="DH1464" s="64"/>
      <c r="DI1464" s="64"/>
      <c r="DJ1464" s="64"/>
      <c r="DK1464" s="64"/>
      <c r="DL1464" s="65"/>
      <c r="DM1464" s="63">
        <f>IF($A1464="-","-",ROUND(VLOOKUP($A1464+ROUND(LEFT(DM$1454,2)/24,5),'[1]ОАО "АТС"'!$A$57:$F$800,5,FALSE),2))</f>
        <v>956.76</v>
      </c>
      <c r="DN1464" s="64"/>
      <c r="DO1464" s="64"/>
      <c r="DP1464" s="64"/>
      <c r="DQ1464" s="64"/>
      <c r="DR1464" s="65"/>
      <c r="DS1464" s="63">
        <f>IF($A1464="-","-",ROUND(VLOOKUP($A1464+ROUND(LEFT(DS$1454,2)/24,5),'[1]ОАО "АТС"'!$A$57:$F$800,5,FALSE),2))</f>
        <v>1018.7</v>
      </c>
      <c r="DT1464" s="64"/>
      <c r="DU1464" s="64"/>
      <c r="DV1464" s="64"/>
      <c r="DW1464" s="64"/>
      <c r="DX1464" s="65"/>
      <c r="DY1464" s="63">
        <f>IF($A1464="-","-",ROUND(VLOOKUP($A1464+ROUND(LEFT(DY$1454,2)/24,5),'[1]ОАО "АТС"'!$A$57:$F$800,5,FALSE),2))</f>
        <v>698.61</v>
      </c>
      <c r="DZ1464" s="64"/>
      <c r="EA1464" s="64"/>
      <c r="EB1464" s="64"/>
      <c r="EC1464" s="64"/>
      <c r="ED1464" s="65"/>
      <c r="EE1464" s="63">
        <f>IF($A1464="-","-",ROUND(VLOOKUP($A1464+ROUND(LEFT(EE$1454,2)/24,5),'[1]ОАО "АТС"'!$A$57:$F$800,5,FALSE),2))</f>
        <v>717.11</v>
      </c>
      <c r="EF1464" s="64"/>
      <c r="EG1464" s="64"/>
      <c r="EH1464" s="64"/>
      <c r="EI1464" s="64"/>
      <c r="EJ1464" s="65"/>
      <c r="EK1464" s="63">
        <f>IF($A1464="-","-",ROUND(VLOOKUP($A1464+ROUND(LEFT(EK$1454,2)/24,5),'[1]ОАО "АТС"'!$A$57:$F$800,5,FALSE),2))</f>
        <v>518.04999999999995</v>
      </c>
      <c r="EL1464" s="64"/>
      <c r="EM1464" s="64"/>
      <c r="EN1464" s="64"/>
      <c r="EO1464" s="64"/>
      <c r="EP1464" s="65"/>
      <c r="EQ1464" s="63">
        <f>IF($A1464="-","-",ROUND(VLOOKUP($A1464+ROUND(LEFT(EQ$1454,2)/24,5),'[1]ОАО "АТС"'!$A$57:$F$800,5,FALSE),2))</f>
        <v>424.23</v>
      </c>
      <c r="ER1464" s="64"/>
      <c r="ES1464" s="64"/>
      <c r="ET1464" s="64"/>
      <c r="EU1464" s="64"/>
      <c r="EV1464" s="65"/>
    </row>
    <row r="1465" spans="1:152" s="29" customFormat="1" ht="15.75" customHeight="1" x14ac:dyDescent="0.2">
      <c r="A1465" s="60">
        <f>$A$111</f>
        <v>45576</v>
      </c>
      <c r="B1465" s="61"/>
      <c r="C1465" s="61"/>
      <c r="D1465" s="61"/>
      <c r="E1465" s="61"/>
      <c r="F1465" s="61"/>
      <c r="G1465" s="61"/>
      <c r="H1465" s="62"/>
      <c r="I1465" s="63">
        <f>IF($A1465="-","-",ROUND(VLOOKUP($A1465+ROUND(LEFT(I$1454,1)/24,5),'[1]ОАО "АТС"'!$A$57:$F$800,5,FALSE),2))</f>
        <v>135.28</v>
      </c>
      <c r="J1465" s="64"/>
      <c r="K1465" s="64"/>
      <c r="L1465" s="64"/>
      <c r="M1465" s="64"/>
      <c r="N1465" s="65"/>
      <c r="O1465" s="63">
        <f>IF($A1465="-","-",ROUND(VLOOKUP($A1465+ROUND(LEFT(O$1454,1)/24,5),'[1]ОАО "АТС"'!$A$57:$F$800,5,FALSE),2))</f>
        <v>0</v>
      </c>
      <c r="P1465" s="64"/>
      <c r="Q1465" s="64"/>
      <c r="R1465" s="64"/>
      <c r="S1465" s="64"/>
      <c r="T1465" s="65"/>
      <c r="U1465" s="63">
        <f>IF($A1465="-","-",ROUND(VLOOKUP($A1465+ROUND(LEFT(U$1454,1)/24,5),'[1]ОАО "АТС"'!$A$57:$F$800,5,FALSE),2))</f>
        <v>0</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0</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50.95</v>
      </c>
      <c r="AT1465" s="64"/>
      <c r="AU1465" s="64"/>
      <c r="AV1465" s="64"/>
      <c r="AW1465" s="64"/>
      <c r="AX1465" s="65"/>
      <c r="AY1465" s="63">
        <f>IF($A1465="-","-",ROUND(VLOOKUP($A1465+ROUND(LEFT(AY$1454,1)/24,5),'[1]ОАО "АТС"'!$A$57:$F$800,5,FALSE),2))</f>
        <v>0.04</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0.02</v>
      </c>
      <c r="BL1465" s="64"/>
      <c r="BM1465" s="64"/>
      <c r="BN1465" s="64"/>
      <c r="BO1465" s="64"/>
      <c r="BP1465" s="65"/>
      <c r="BQ1465" s="63">
        <f>IF($A1465="-","-",ROUND(VLOOKUP($A1465+ROUND(LEFT(BQ$1454,2)/24,5),'[1]ОАО "АТС"'!$A$57:$F$800,5,FALSE),2))</f>
        <v>2.2200000000000002</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0.36</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4.54</v>
      </c>
      <c r="CV1465" s="64"/>
      <c r="CW1465" s="64"/>
      <c r="CX1465" s="64"/>
      <c r="CY1465" s="64"/>
      <c r="CZ1465" s="65"/>
      <c r="DA1465" s="63">
        <f>IF($A1465="-","-",ROUND(VLOOKUP($A1465+ROUND(LEFT(DA$1454,2)/24,5),'[1]ОАО "АТС"'!$A$57:$F$800,5,FALSE),2))</f>
        <v>1.43</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66.760000000000005</v>
      </c>
      <c r="DN1465" s="64"/>
      <c r="DO1465" s="64"/>
      <c r="DP1465" s="64"/>
      <c r="DQ1465" s="64"/>
      <c r="DR1465" s="65"/>
      <c r="DS1465" s="63">
        <f>IF($A1465="-","-",ROUND(VLOOKUP($A1465+ROUND(LEFT(DS$1454,2)/24,5),'[1]ОАО "АТС"'!$A$57:$F$800,5,FALSE),2))</f>
        <v>132.07</v>
      </c>
      <c r="DT1465" s="64"/>
      <c r="DU1465" s="64"/>
      <c r="DV1465" s="64"/>
      <c r="DW1465" s="64"/>
      <c r="DX1465" s="65"/>
      <c r="DY1465" s="63">
        <f>IF($A1465="-","-",ROUND(VLOOKUP($A1465+ROUND(LEFT(DY$1454,2)/24,5),'[1]ОАО "АТС"'!$A$57:$F$800,5,FALSE),2))</f>
        <v>107.24</v>
      </c>
      <c r="DZ1465" s="64"/>
      <c r="EA1465" s="64"/>
      <c r="EB1465" s="64"/>
      <c r="EC1465" s="64"/>
      <c r="ED1465" s="65"/>
      <c r="EE1465" s="63">
        <f>IF($A1465="-","-",ROUND(VLOOKUP($A1465+ROUND(LEFT(EE$1454,2)/24,5),'[1]ОАО "АТС"'!$A$57:$F$800,5,FALSE),2))</f>
        <v>425.99</v>
      </c>
      <c r="EF1465" s="64"/>
      <c r="EG1465" s="64"/>
      <c r="EH1465" s="64"/>
      <c r="EI1465" s="64"/>
      <c r="EJ1465" s="65"/>
      <c r="EK1465" s="63">
        <f>IF($A1465="-","-",ROUND(VLOOKUP($A1465+ROUND(LEFT(EK$1454,2)/24,5),'[1]ОАО "АТС"'!$A$57:$F$800,5,FALSE),2))</f>
        <v>75.62</v>
      </c>
      <c r="EL1465" s="64"/>
      <c r="EM1465" s="64"/>
      <c r="EN1465" s="64"/>
      <c r="EO1465" s="64"/>
      <c r="EP1465" s="65"/>
      <c r="EQ1465" s="63">
        <f>IF($A1465="-","-",ROUND(VLOOKUP($A1465+ROUND(LEFT(EQ$1454,2)/24,5),'[1]ОАО "АТС"'!$A$57:$F$800,5,FALSE),2))</f>
        <v>266.83</v>
      </c>
      <c r="ER1465" s="64"/>
      <c r="ES1465" s="64"/>
      <c r="ET1465" s="64"/>
      <c r="EU1465" s="64"/>
      <c r="EV1465" s="65"/>
    </row>
    <row r="1466" spans="1:152" s="29" customFormat="1" ht="15.75" customHeight="1" x14ac:dyDescent="0.2">
      <c r="A1466" s="60">
        <f>$A$112</f>
        <v>45577</v>
      </c>
      <c r="B1466" s="61"/>
      <c r="C1466" s="61"/>
      <c r="D1466" s="61"/>
      <c r="E1466" s="61"/>
      <c r="F1466" s="61"/>
      <c r="G1466" s="61"/>
      <c r="H1466" s="62"/>
      <c r="I1466" s="63">
        <f>IF($A1466="-","-",ROUND(VLOOKUP($A1466+ROUND(LEFT(I$1454,1)/24,5),'[1]ОАО "АТС"'!$A$57:$F$800,5,FALSE),2))</f>
        <v>357.17</v>
      </c>
      <c r="J1466" s="64"/>
      <c r="K1466" s="64"/>
      <c r="L1466" s="64"/>
      <c r="M1466" s="64"/>
      <c r="N1466" s="65"/>
      <c r="O1466" s="63">
        <f>IF($A1466="-","-",ROUND(VLOOKUP($A1466+ROUND(LEFT(O$1454,1)/24,5),'[1]ОАО "АТС"'!$A$57:$F$800,5,FALSE),2))</f>
        <v>251.74</v>
      </c>
      <c r="P1466" s="64"/>
      <c r="Q1466" s="64"/>
      <c r="R1466" s="64"/>
      <c r="S1466" s="64"/>
      <c r="T1466" s="65"/>
      <c r="U1466" s="63">
        <f>IF($A1466="-","-",ROUND(VLOOKUP($A1466+ROUND(LEFT(U$1454,1)/24,5),'[1]ОАО "АТС"'!$A$57:$F$800,5,FALSE),2))</f>
        <v>181.75</v>
      </c>
      <c r="V1466" s="64"/>
      <c r="W1466" s="64"/>
      <c r="X1466" s="64"/>
      <c r="Y1466" s="64"/>
      <c r="Z1466" s="65"/>
      <c r="AA1466" s="63">
        <f>IF($A1466="-","-",ROUND(VLOOKUP($A1466+ROUND(LEFT(AA$1454,1)/24,5),'[1]ОАО "АТС"'!$A$57:$F$800,5,FALSE),2))</f>
        <v>17.600000000000001</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7.3</v>
      </c>
      <c r="BF1466" s="64"/>
      <c r="BG1466" s="64"/>
      <c r="BH1466" s="64"/>
      <c r="BI1466" s="64"/>
      <c r="BJ1466" s="65"/>
      <c r="BK1466" s="63">
        <f>IF($A1466="-","-",ROUND(VLOOKUP($A1466+ROUND(LEFT(BK$1454,1)/24,5),'[1]ОАО "АТС"'!$A$57:$F$800,5,FALSE),2))</f>
        <v>3.53</v>
      </c>
      <c r="BL1466" s="64"/>
      <c r="BM1466" s="64"/>
      <c r="BN1466" s="64"/>
      <c r="BO1466" s="64"/>
      <c r="BP1466" s="65"/>
      <c r="BQ1466" s="63">
        <f>IF($A1466="-","-",ROUND(VLOOKUP($A1466+ROUND(LEFT(BQ$1454,2)/24,5),'[1]ОАО "АТС"'!$A$57:$F$800,5,FALSE),2))</f>
        <v>3.77</v>
      </c>
      <c r="BR1466" s="64"/>
      <c r="BS1466" s="64"/>
      <c r="BT1466" s="64"/>
      <c r="BU1466" s="64"/>
      <c r="BV1466" s="65"/>
      <c r="BW1466" s="63">
        <f>IF($A1466="-","-",ROUND(VLOOKUP($A1466+ROUND(LEFT(BW$1454,2)/24,5),'[1]ОАО "АТС"'!$A$57:$F$800,5,FALSE),2))</f>
        <v>8.5399999999999991</v>
      </c>
      <c r="BX1466" s="64"/>
      <c r="BY1466" s="64"/>
      <c r="BZ1466" s="64"/>
      <c r="CA1466" s="64"/>
      <c r="CB1466" s="65"/>
      <c r="CC1466" s="63">
        <f>IF($A1466="-","-",ROUND(VLOOKUP($A1466+ROUND(LEFT(CC$1454,2)/24,5),'[1]ОАО "АТС"'!$A$57:$F$800,5,FALSE),2))</f>
        <v>5.59</v>
      </c>
      <c r="CD1466" s="64"/>
      <c r="CE1466" s="64"/>
      <c r="CF1466" s="64"/>
      <c r="CG1466" s="64"/>
      <c r="CH1466" s="65"/>
      <c r="CI1466" s="63">
        <f>IF($A1466="-","-",ROUND(VLOOKUP($A1466+ROUND(LEFT(CI$1454,2)/24,5),'[1]ОАО "АТС"'!$A$57:$F$800,5,FALSE),2))</f>
        <v>13.65</v>
      </c>
      <c r="CJ1466" s="64"/>
      <c r="CK1466" s="64"/>
      <c r="CL1466" s="64"/>
      <c r="CM1466" s="64"/>
      <c r="CN1466" s="65"/>
      <c r="CO1466" s="63">
        <f>IF($A1466="-","-",ROUND(VLOOKUP($A1466+ROUND(LEFT(CO$1454,2)/24,5),'[1]ОАО "АТС"'!$A$57:$F$800,5,FALSE),2))</f>
        <v>27.81</v>
      </c>
      <c r="CP1466" s="64"/>
      <c r="CQ1466" s="64"/>
      <c r="CR1466" s="64"/>
      <c r="CS1466" s="64"/>
      <c r="CT1466" s="65"/>
      <c r="CU1466" s="63">
        <f>IF($A1466="-","-",ROUND(VLOOKUP($A1466+ROUND(LEFT(CU$1454,2)/24,5),'[1]ОАО "АТС"'!$A$57:$F$800,5,FALSE),2))</f>
        <v>39.21</v>
      </c>
      <c r="CV1466" s="64"/>
      <c r="CW1466" s="64"/>
      <c r="CX1466" s="64"/>
      <c r="CY1466" s="64"/>
      <c r="CZ1466" s="65"/>
      <c r="DA1466" s="63">
        <f>IF($A1466="-","-",ROUND(VLOOKUP($A1466+ROUND(LEFT(DA$1454,2)/24,5),'[1]ОАО "АТС"'!$A$57:$F$800,5,FALSE),2))</f>
        <v>47.38</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17.809999999999999</v>
      </c>
      <c r="DT1466" s="64"/>
      <c r="DU1466" s="64"/>
      <c r="DV1466" s="64"/>
      <c r="DW1466" s="64"/>
      <c r="DX1466" s="65"/>
      <c r="DY1466" s="63">
        <f>IF($A1466="-","-",ROUND(VLOOKUP($A1466+ROUND(LEFT(DY$1454,2)/24,5),'[1]ОАО "АТС"'!$A$57:$F$800,5,FALSE),2))</f>
        <v>50.53</v>
      </c>
      <c r="DZ1466" s="64"/>
      <c r="EA1466" s="64"/>
      <c r="EB1466" s="64"/>
      <c r="EC1466" s="64"/>
      <c r="ED1466" s="65"/>
      <c r="EE1466" s="63">
        <f>IF($A1466="-","-",ROUND(VLOOKUP($A1466+ROUND(LEFT(EE$1454,2)/24,5),'[1]ОАО "АТС"'!$A$57:$F$800,5,FALSE),2))</f>
        <v>239.42</v>
      </c>
      <c r="EF1466" s="64"/>
      <c r="EG1466" s="64"/>
      <c r="EH1466" s="64"/>
      <c r="EI1466" s="64"/>
      <c r="EJ1466" s="65"/>
      <c r="EK1466" s="63">
        <f>IF($A1466="-","-",ROUND(VLOOKUP($A1466+ROUND(LEFT(EK$1454,2)/24,5),'[1]ОАО "АТС"'!$A$57:$F$800,5,FALSE),2))</f>
        <v>693.4</v>
      </c>
      <c r="EL1466" s="64"/>
      <c r="EM1466" s="64"/>
      <c r="EN1466" s="64"/>
      <c r="EO1466" s="64"/>
      <c r="EP1466" s="65"/>
      <c r="EQ1466" s="63">
        <f>IF($A1466="-","-",ROUND(VLOOKUP($A1466+ROUND(LEFT(EQ$1454,2)/24,5),'[1]ОАО "АТС"'!$A$57:$F$800,5,FALSE),2))</f>
        <v>359.85</v>
      </c>
      <c r="ER1466" s="64"/>
      <c r="ES1466" s="64"/>
      <c r="ET1466" s="64"/>
      <c r="EU1466" s="64"/>
      <c r="EV1466" s="65"/>
    </row>
    <row r="1467" spans="1:152" s="29" customFormat="1" ht="15.75" customHeight="1" x14ac:dyDescent="0.2">
      <c r="A1467" s="60">
        <f>$A$113</f>
        <v>45578</v>
      </c>
      <c r="B1467" s="61"/>
      <c r="C1467" s="61"/>
      <c r="D1467" s="61"/>
      <c r="E1467" s="61"/>
      <c r="F1467" s="61"/>
      <c r="G1467" s="61"/>
      <c r="H1467" s="62"/>
      <c r="I1467" s="63">
        <f>IF($A1467="-","-",ROUND(VLOOKUP($A1467+ROUND(LEFT(I$1454,1)/24,5),'[1]ОАО "АТС"'!$A$57:$F$800,5,FALSE),2))</f>
        <v>0.05</v>
      </c>
      <c r="J1467" s="64"/>
      <c r="K1467" s="64"/>
      <c r="L1467" s="64"/>
      <c r="M1467" s="64"/>
      <c r="N1467" s="65"/>
      <c r="O1467" s="63">
        <f>IF($A1467="-","-",ROUND(VLOOKUP($A1467+ROUND(LEFT(O$1454,1)/24,5),'[1]ОАО "АТС"'!$A$57:$F$800,5,FALSE),2))</f>
        <v>2.57</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5.72</v>
      </c>
      <c r="AB1467" s="64"/>
      <c r="AC1467" s="64"/>
      <c r="AD1467" s="64"/>
      <c r="AE1467" s="64"/>
      <c r="AF1467" s="65"/>
      <c r="AG1467" s="63">
        <f>IF($A1467="-","-",ROUND(VLOOKUP($A1467+ROUND(LEFT(AG$1454,1)/24,5),'[1]ОАО "АТС"'!$A$57:$F$800,5,FALSE),2))</f>
        <v>5.66</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70.55</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11.11</v>
      </c>
      <c r="ER1467" s="64"/>
      <c r="ES1467" s="64"/>
      <c r="ET1467" s="64"/>
      <c r="EU1467" s="64"/>
      <c r="EV1467" s="65"/>
    </row>
    <row r="1468" spans="1:152" s="29" customFormat="1" ht="15.75" customHeight="1" x14ac:dyDescent="0.2">
      <c r="A1468" s="60">
        <f>$A$114</f>
        <v>45579</v>
      </c>
      <c r="B1468" s="61"/>
      <c r="C1468" s="61"/>
      <c r="D1468" s="61"/>
      <c r="E1468" s="61"/>
      <c r="F1468" s="61"/>
      <c r="G1468" s="61"/>
      <c r="H1468" s="62"/>
      <c r="I1468" s="63">
        <f>IF($A1468="-","-",ROUND(VLOOKUP($A1468+ROUND(LEFT(I$1454,1)/24,5),'[1]ОАО "АТС"'!$A$57:$F$800,5,FALSE),2))</f>
        <v>10.68</v>
      </c>
      <c r="J1468" s="64"/>
      <c r="K1468" s="64"/>
      <c r="L1468" s="64"/>
      <c r="M1468" s="64"/>
      <c r="N1468" s="65"/>
      <c r="O1468" s="63">
        <f>IF($A1468="-","-",ROUND(VLOOKUP($A1468+ROUND(LEFT(O$1454,1)/24,5),'[1]ОАО "АТС"'!$A$57:$F$800,5,FALSE),2))</f>
        <v>20.62</v>
      </c>
      <c r="P1468" s="64"/>
      <c r="Q1468" s="64"/>
      <c r="R1468" s="64"/>
      <c r="S1468" s="64"/>
      <c r="T1468" s="65"/>
      <c r="U1468" s="63">
        <f>IF($A1468="-","-",ROUND(VLOOKUP($A1468+ROUND(LEFT(U$1454,1)/24,5),'[1]ОАО "АТС"'!$A$57:$F$800,5,FALSE),2))</f>
        <v>15.72</v>
      </c>
      <c r="V1468" s="64"/>
      <c r="W1468" s="64"/>
      <c r="X1468" s="64"/>
      <c r="Y1468" s="64"/>
      <c r="Z1468" s="65"/>
      <c r="AA1468" s="63">
        <f>IF($A1468="-","-",ROUND(VLOOKUP($A1468+ROUND(LEFT(AA$1454,1)/24,5),'[1]ОАО "АТС"'!$A$57:$F$800,5,FALSE),2))</f>
        <v>1.33</v>
      </c>
      <c r="AB1468" s="64"/>
      <c r="AC1468" s="64"/>
      <c r="AD1468" s="64"/>
      <c r="AE1468" s="64"/>
      <c r="AF1468" s="65"/>
      <c r="AG1468" s="63">
        <f>IF($A1468="-","-",ROUND(VLOOKUP($A1468+ROUND(LEFT(AG$1454,1)/24,5),'[1]ОАО "АТС"'!$A$57:$F$800,5,FALSE),2))</f>
        <v>6.8</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323.87</v>
      </c>
      <c r="EF1468" s="64"/>
      <c r="EG1468" s="64"/>
      <c r="EH1468" s="64"/>
      <c r="EI1468" s="64"/>
      <c r="EJ1468" s="65"/>
      <c r="EK1468" s="63">
        <f>IF($A1468="-","-",ROUND(VLOOKUP($A1468+ROUND(LEFT(EK$1454,2)/24,5),'[1]ОАО "АТС"'!$A$57:$F$800,5,FALSE),2))</f>
        <v>3.27</v>
      </c>
      <c r="EL1468" s="64"/>
      <c r="EM1468" s="64"/>
      <c r="EN1468" s="64"/>
      <c r="EO1468" s="64"/>
      <c r="EP1468" s="65"/>
      <c r="EQ1468" s="63">
        <f>IF($A1468="-","-",ROUND(VLOOKUP($A1468+ROUND(LEFT(EQ$1454,2)/24,5),'[1]ОАО "АТС"'!$A$57:$F$800,5,FALSE),2))</f>
        <v>157.38999999999999</v>
      </c>
      <c r="ER1468" s="64"/>
      <c r="ES1468" s="64"/>
      <c r="ET1468" s="64"/>
      <c r="EU1468" s="64"/>
      <c r="EV1468" s="65"/>
    </row>
    <row r="1469" spans="1:152" s="29" customFormat="1" ht="15.75" customHeight="1" x14ac:dyDescent="0.2">
      <c r="A1469" s="60">
        <f>$A$115</f>
        <v>45580</v>
      </c>
      <c r="B1469" s="61"/>
      <c r="C1469" s="61"/>
      <c r="D1469" s="61"/>
      <c r="E1469" s="61"/>
      <c r="F1469" s="61"/>
      <c r="G1469" s="61"/>
      <c r="H1469" s="62"/>
      <c r="I1469" s="63">
        <f>IF($A1469="-","-",ROUND(VLOOKUP($A1469+ROUND(LEFT(I$1454,1)/24,5),'[1]ОАО "АТС"'!$A$57:$F$800,5,FALSE),2))</f>
        <v>0</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66.73</v>
      </c>
      <c r="DT1469" s="64"/>
      <c r="DU1469" s="64"/>
      <c r="DV1469" s="64"/>
      <c r="DW1469" s="64"/>
      <c r="DX1469" s="65"/>
      <c r="DY1469" s="63">
        <f>IF($A1469="-","-",ROUND(VLOOKUP($A1469+ROUND(LEFT(DY$1454,2)/24,5),'[1]ОАО "АТС"'!$A$57:$F$800,5,FALSE),2))</f>
        <v>53.71</v>
      </c>
      <c r="DZ1469" s="64"/>
      <c r="EA1469" s="64"/>
      <c r="EB1469" s="64"/>
      <c r="EC1469" s="64"/>
      <c r="ED1469" s="65"/>
      <c r="EE1469" s="63">
        <f>IF($A1469="-","-",ROUND(VLOOKUP($A1469+ROUND(LEFT(EE$1454,2)/24,5),'[1]ОАО "АТС"'!$A$57:$F$800,5,FALSE),2))</f>
        <v>171.65</v>
      </c>
      <c r="EF1469" s="64"/>
      <c r="EG1469" s="64"/>
      <c r="EH1469" s="64"/>
      <c r="EI1469" s="64"/>
      <c r="EJ1469" s="65"/>
      <c r="EK1469" s="63">
        <f>IF($A1469="-","-",ROUND(VLOOKUP($A1469+ROUND(LEFT(EK$1454,2)/24,5),'[1]ОАО "АТС"'!$A$57:$F$800,5,FALSE),2))</f>
        <v>393.02</v>
      </c>
      <c r="EL1469" s="64"/>
      <c r="EM1469" s="64"/>
      <c r="EN1469" s="64"/>
      <c r="EO1469" s="64"/>
      <c r="EP1469" s="65"/>
      <c r="EQ1469" s="63">
        <f>IF($A1469="-","-",ROUND(VLOOKUP($A1469+ROUND(LEFT(EQ$1454,2)/24,5),'[1]ОАО "АТС"'!$A$57:$F$800,5,FALSE),2))</f>
        <v>328.55</v>
      </c>
      <c r="ER1469" s="64"/>
      <c r="ES1469" s="64"/>
      <c r="ET1469" s="64"/>
      <c r="EU1469" s="64"/>
      <c r="EV1469" s="65"/>
    </row>
    <row r="1470" spans="1:152" s="29" customFormat="1" ht="15.75" customHeight="1" x14ac:dyDescent="0.2">
      <c r="A1470" s="60">
        <f>$A$116</f>
        <v>45581</v>
      </c>
      <c r="B1470" s="61"/>
      <c r="C1470" s="61"/>
      <c r="D1470" s="61"/>
      <c r="E1470" s="61"/>
      <c r="F1470" s="61"/>
      <c r="G1470" s="61"/>
      <c r="H1470" s="62"/>
      <c r="I1470" s="63">
        <f>IF($A1470="-","-",ROUND(VLOOKUP($A1470+ROUND(LEFT(I$1454,1)/24,5),'[1]ОАО "АТС"'!$A$57:$F$800,5,FALSE),2))</f>
        <v>50.98</v>
      </c>
      <c r="J1470" s="64"/>
      <c r="K1470" s="64"/>
      <c r="L1470" s="64"/>
      <c r="M1470" s="64"/>
      <c r="N1470" s="65"/>
      <c r="O1470" s="63">
        <f>IF($A1470="-","-",ROUND(VLOOKUP($A1470+ROUND(LEFT(O$1454,1)/24,5),'[1]ОАО "АТС"'!$A$57:$F$800,5,FALSE),2))</f>
        <v>30.25</v>
      </c>
      <c r="P1470" s="64"/>
      <c r="Q1470" s="64"/>
      <c r="R1470" s="64"/>
      <c r="S1470" s="64"/>
      <c r="T1470" s="65"/>
      <c r="U1470" s="63">
        <f>IF($A1470="-","-",ROUND(VLOOKUP($A1470+ROUND(LEFT(U$1454,1)/24,5),'[1]ОАО "АТС"'!$A$57:$F$800,5,FALSE),2))</f>
        <v>73.459999999999994</v>
      </c>
      <c r="V1470" s="64"/>
      <c r="W1470" s="64"/>
      <c r="X1470" s="64"/>
      <c r="Y1470" s="64"/>
      <c r="Z1470" s="65"/>
      <c r="AA1470" s="63">
        <f>IF($A1470="-","-",ROUND(VLOOKUP($A1470+ROUND(LEFT(AA$1454,1)/24,5),'[1]ОАО "АТС"'!$A$57:$F$800,5,FALSE),2))</f>
        <v>27.09</v>
      </c>
      <c r="AB1470" s="64"/>
      <c r="AC1470" s="64"/>
      <c r="AD1470" s="64"/>
      <c r="AE1470" s="64"/>
      <c r="AF1470" s="65"/>
      <c r="AG1470" s="63">
        <f>IF($A1470="-","-",ROUND(VLOOKUP($A1470+ROUND(LEFT(AG$1454,1)/24,5),'[1]ОАО "АТС"'!$A$57:$F$800,5,FALSE),2))</f>
        <v>10.56</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4.7699999999999996</v>
      </c>
      <c r="BF1470" s="64"/>
      <c r="BG1470" s="64"/>
      <c r="BH1470" s="64"/>
      <c r="BI1470" s="64"/>
      <c r="BJ1470" s="65"/>
      <c r="BK1470" s="63">
        <f>IF($A1470="-","-",ROUND(VLOOKUP($A1470+ROUND(LEFT(BK$1454,1)/24,5),'[1]ОАО "АТС"'!$A$57:$F$800,5,FALSE),2))</f>
        <v>138.16999999999999</v>
      </c>
      <c r="BL1470" s="64"/>
      <c r="BM1470" s="64"/>
      <c r="BN1470" s="64"/>
      <c r="BO1470" s="64"/>
      <c r="BP1470" s="65"/>
      <c r="BQ1470" s="63">
        <f>IF($A1470="-","-",ROUND(VLOOKUP($A1470+ROUND(LEFT(BQ$1454,2)/24,5),'[1]ОАО "АТС"'!$A$57:$F$800,5,FALSE),2))</f>
        <v>130.96</v>
      </c>
      <c r="BR1470" s="64"/>
      <c r="BS1470" s="64"/>
      <c r="BT1470" s="64"/>
      <c r="BU1470" s="64"/>
      <c r="BV1470" s="65"/>
      <c r="BW1470" s="63">
        <f>IF($A1470="-","-",ROUND(VLOOKUP($A1470+ROUND(LEFT(BW$1454,2)/24,5),'[1]ОАО "АТС"'!$A$57:$F$800,5,FALSE),2))</f>
        <v>154.61000000000001</v>
      </c>
      <c r="BX1470" s="64"/>
      <c r="BY1470" s="64"/>
      <c r="BZ1470" s="64"/>
      <c r="CA1470" s="64"/>
      <c r="CB1470" s="65"/>
      <c r="CC1470" s="63">
        <f>IF($A1470="-","-",ROUND(VLOOKUP($A1470+ROUND(LEFT(CC$1454,2)/24,5),'[1]ОАО "АТС"'!$A$57:$F$800,5,FALSE),2))</f>
        <v>224.77</v>
      </c>
      <c r="CD1470" s="64"/>
      <c r="CE1470" s="64"/>
      <c r="CF1470" s="64"/>
      <c r="CG1470" s="64"/>
      <c r="CH1470" s="65"/>
      <c r="CI1470" s="63">
        <f>IF($A1470="-","-",ROUND(VLOOKUP($A1470+ROUND(LEFT(CI$1454,2)/24,5),'[1]ОАО "АТС"'!$A$57:$F$800,5,FALSE),2))</f>
        <v>193.1</v>
      </c>
      <c r="CJ1470" s="64"/>
      <c r="CK1470" s="64"/>
      <c r="CL1470" s="64"/>
      <c r="CM1470" s="64"/>
      <c r="CN1470" s="65"/>
      <c r="CO1470" s="63">
        <f>IF($A1470="-","-",ROUND(VLOOKUP($A1470+ROUND(LEFT(CO$1454,2)/24,5),'[1]ОАО "АТС"'!$A$57:$F$800,5,FALSE),2))</f>
        <v>229.16</v>
      </c>
      <c r="CP1470" s="64"/>
      <c r="CQ1470" s="64"/>
      <c r="CR1470" s="64"/>
      <c r="CS1470" s="64"/>
      <c r="CT1470" s="65"/>
      <c r="CU1470" s="63">
        <f>IF($A1470="-","-",ROUND(VLOOKUP($A1470+ROUND(LEFT(CU$1454,2)/24,5),'[1]ОАО "АТС"'!$A$57:$F$800,5,FALSE),2))</f>
        <v>226.34</v>
      </c>
      <c r="CV1470" s="64"/>
      <c r="CW1470" s="64"/>
      <c r="CX1470" s="64"/>
      <c r="CY1470" s="64"/>
      <c r="CZ1470" s="65"/>
      <c r="DA1470" s="63">
        <f>IF($A1470="-","-",ROUND(VLOOKUP($A1470+ROUND(LEFT(DA$1454,2)/24,5),'[1]ОАО "АТС"'!$A$57:$F$800,5,FALSE),2))</f>
        <v>236.23</v>
      </c>
      <c r="DB1470" s="64"/>
      <c r="DC1470" s="64"/>
      <c r="DD1470" s="64"/>
      <c r="DE1470" s="64"/>
      <c r="DF1470" s="65"/>
      <c r="DG1470" s="63">
        <f>IF($A1470="-","-",ROUND(VLOOKUP($A1470+ROUND(LEFT(DG$1454,2)/24,5),'[1]ОАО "АТС"'!$A$57:$F$800,5,FALSE),2))</f>
        <v>27.59</v>
      </c>
      <c r="DH1470" s="64"/>
      <c r="DI1470" s="64"/>
      <c r="DJ1470" s="64"/>
      <c r="DK1470" s="64"/>
      <c r="DL1470" s="65"/>
      <c r="DM1470" s="63">
        <f>IF($A1470="-","-",ROUND(VLOOKUP($A1470+ROUND(LEFT(DM$1454,2)/24,5),'[1]ОАО "АТС"'!$A$57:$F$800,5,FALSE),2))</f>
        <v>13.51</v>
      </c>
      <c r="DN1470" s="64"/>
      <c r="DO1470" s="64"/>
      <c r="DP1470" s="64"/>
      <c r="DQ1470" s="64"/>
      <c r="DR1470" s="65"/>
      <c r="DS1470" s="63">
        <f>IF($A1470="-","-",ROUND(VLOOKUP($A1470+ROUND(LEFT(DS$1454,2)/24,5),'[1]ОАО "АТС"'!$A$57:$F$800,5,FALSE),2))</f>
        <v>138.03</v>
      </c>
      <c r="DT1470" s="64"/>
      <c r="DU1470" s="64"/>
      <c r="DV1470" s="64"/>
      <c r="DW1470" s="64"/>
      <c r="DX1470" s="65"/>
      <c r="DY1470" s="63">
        <f>IF($A1470="-","-",ROUND(VLOOKUP($A1470+ROUND(LEFT(DY$1454,2)/24,5),'[1]ОАО "АТС"'!$A$57:$F$800,5,FALSE),2))</f>
        <v>211.99</v>
      </c>
      <c r="DZ1470" s="64"/>
      <c r="EA1470" s="64"/>
      <c r="EB1470" s="64"/>
      <c r="EC1470" s="64"/>
      <c r="ED1470" s="65"/>
      <c r="EE1470" s="63">
        <f>IF($A1470="-","-",ROUND(VLOOKUP($A1470+ROUND(LEFT(EE$1454,2)/24,5),'[1]ОАО "АТС"'!$A$57:$F$800,5,FALSE),2))</f>
        <v>865.52</v>
      </c>
      <c r="EF1470" s="64"/>
      <c r="EG1470" s="64"/>
      <c r="EH1470" s="64"/>
      <c r="EI1470" s="64"/>
      <c r="EJ1470" s="65"/>
      <c r="EK1470" s="63">
        <f>IF($A1470="-","-",ROUND(VLOOKUP($A1470+ROUND(LEFT(EK$1454,2)/24,5),'[1]ОАО "АТС"'!$A$57:$F$800,5,FALSE),2))</f>
        <v>1164.75</v>
      </c>
      <c r="EL1470" s="64"/>
      <c r="EM1470" s="64"/>
      <c r="EN1470" s="64"/>
      <c r="EO1470" s="64"/>
      <c r="EP1470" s="65"/>
      <c r="EQ1470" s="63">
        <f>IF($A1470="-","-",ROUND(VLOOKUP($A1470+ROUND(LEFT(EQ$1454,2)/24,5),'[1]ОАО "АТС"'!$A$57:$F$800,5,FALSE),2))</f>
        <v>1023.5</v>
      </c>
      <c r="ER1470" s="64"/>
      <c r="ES1470" s="64"/>
      <c r="ET1470" s="64"/>
      <c r="EU1470" s="64"/>
      <c r="EV1470" s="65"/>
    </row>
    <row r="1471" spans="1:152" s="29" customFormat="1" ht="15.75" customHeight="1" x14ac:dyDescent="0.2">
      <c r="A1471" s="60">
        <f>$A$117</f>
        <v>45582</v>
      </c>
      <c r="B1471" s="61"/>
      <c r="C1471" s="61"/>
      <c r="D1471" s="61"/>
      <c r="E1471" s="61"/>
      <c r="F1471" s="61"/>
      <c r="G1471" s="61"/>
      <c r="H1471" s="62"/>
      <c r="I1471" s="63">
        <f>IF($A1471="-","-",ROUND(VLOOKUP($A1471+ROUND(LEFT(I$1454,1)/24,5),'[1]ОАО "АТС"'!$A$57:$F$800,5,FALSE),2))</f>
        <v>104.94</v>
      </c>
      <c r="J1471" s="64"/>
      <c r="K1471" s="64"/>
      <c r="L1471" s="64"/>
      <c r="M1471" s="64"/>
      <c r="N1471" s="65"/>
      <c r="O1471" s="63">
        <f>IF($A1471="-","-",ROUND(VLOOKUP($A1471+ROUND(LEFT(O$1454,1)/24,5),'[1]ОАО "АТС"'!$A$57:$F$800,5,FALSE),2))</f>
        <v>123.21</v>
      </c>
      <c r="P1471" s="64"/>
      <c r="Q1471" s="64"/>
      <c r="R1471" s="64"/>
      <c r="S1471" s="64"/>
      <c r="T1471" s="65"/>
      <c r="U1471" s="63">
        <f>IF($A1471="-","-",ROUND(VLOOKUP($A1471+ROUND(LEFT(U$1454,1)/24,5),'[1]ОАО "АТС"'!$A$57:$F$800,5,FALSE),2))</f>
        <v>101.22</v>
      </c>
      <c r="V1471" s="64"/>
      <c r="W1471" s="64"/>
      <c r="X1471" s="64"/>
      <c r="Y1471" s="64"/>
      <c r="Z1471" s="65"/>
      <c r="AA1471" s="63">
        <f>IF($A1471="-","-",ROUND(VLOOKUP($A1471+ROUND(LEFT(AA$1454,1)/24,5),'[1]ОАО "АТС"'!$A$57:$F$800,5,FALSE),2))</f>
        <v>111.08</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1.86</v>
      </c>
      <c r="AZ1471" s="64"/>
      <c r="BA1471" s="64"/>
      <c r="BB1471" s="64"/>
      <c r="BC1471" s="64"/>
      <c r="BD1471" s="65"/>
      <c r="BE1471" s="63">
        <f>IF($A1471="-","-",ROUND(VLOOKUP($A1471+ROUND(LEFT(BE$1454,1)/24,5),'[1]ОАО "АТС"'!$A$57:$F$800,5,FALSE),2))</f>
        <v>142.88999999999999</v>
      </c>
      <c r="BF1471" s="64"/>
      <c r="BG1471" s="64"/>
      <c r="BH1471" s="64"/>
      <c r="BI1471" s="64"/>
      <c r="BJ1471" s="65"/>
      <c r="BK1471" s="63">
        <f>IF($A1471="-","-",ROUND(VLOOKUP($A1471+ROUND(LEFT(BK$1454,1)/24,5),'[1]ОАО "АТС"'!$A$57:$F$800,5,FALSE),2))</f>
        <v>133.19999999999999</v>
      </c>
      <c r="BL1471" s="64"/>
      <c r="BM1471" s="64"/>
      <c r="BN1471" s="64"/>
      <c r="BO1471" s="64"/>
      <c r="BP1471" s="65"/>
      <c r="BQ1471" s="63">
        <f>IF($A1471="-","-",ROUND(VLOOKUP($A1471+ROUND(LEFT(BQ$1454,2)/24,5),'[1]ОАО "АТС"'!$A$57:$F$800,5,FALSE),2))</f>
        <v>209.22</v>
      </c>
      <c r="BR1471" s="64"/>
      <c r="BS1471" s="64"/>
      <c r="BT1471" s="64"/>
      <c r="BU1471" s="64"/>
      <c r="BV1471" s="65"/>
      <c r="BW1471" s="63">
        <f>IF($A1471="-","-",ROUND(VLOOKUP($A1471+ROUND(LEFT(BW$1454,2)/24,5),'[1]ОАО "АТС"'!$A$57:$F$800,5,FALSE),2))</f>
        <v>213.95</v>
      </c>
      <c r="BX1471" s="64"/>
      <c r="BY1471" s="64"/>
      <c r="BZ1471" s="64"/>
      <c r="CA1471" s="64"/>
      <c r="CB1471" s="65"/>
      <c r="CC1471" s="63">
        <f>IF($A1471="-","-",ROUND(VLOOKUP($A1471+ROUND(LEFT(CC$1454,2)/24,5),'[1]ОАО "АТС"'!$A$57:$F$800,5,FALSE),2))</f>
        <v>187.79</v>
      </c>
      <c r="CD1471" s="64"/>
      <c r="CE1471" s="64"/>
      <c r="CF1471" s="64"/>
      <c r="CG1471" s="64"/>
      <c r="CH1471" s="65"/>
      <c r="CI1471" s="63">
        <f>IF($A1471="-","-",ROUND(VLOOKUP($A1471+ROUND(LEFT(CI$1454,2)/24,5),'[1]ОАО "АТС"'!$A$57:$F$800,5,FALSE),2))</f>
        <v>220.34</v>
      </c>
      <c r="CJ1471" s="64"/>
      <c r="CK1471" s="64"/>
      <c r="CL1471" s="64"/>
      <c r="CM1471" s="64"/>
      <c r="CN1471" s="65"/>
      <c r="CO1471" s="63">
        <f>IF($A1471="-","-",ROUND(VLOOKUP($A1471+ROUND(LEFT(CO$1454,2)/24,5),'[1]ОАО "АТС"'!$A$57:$F$800,5,FALSE),2))</f>
        <v>169.2</v>
      </c>
      <c r="CP1471" s="64"/>
      <c r="CQ1471" s="64"/>
      <c r="CR1471" s="64"/>
      <c r="CS1471" s="64"/>
      <c r="CT1471" s="65"/>
      <c r="CU1471" s="63">
        <f>IF($A1471="-","-",ROUND(VLOOKUP($A1471+ROUND(LEFT(CU$1454,2)/24,5),'[1]ОАО "АТС"'!$A$57:$F$800,5,FALSE),2))</f>
        <v>307.04000000000002</v>
      </c>
      <c r="CV1471" s="64"/>
      <c r="CW1471" s="64"/>
      <c r="CX1471" s="64"/>
      <c r="CY1471" s="64"/>
      <c r="CZ1471" s="65"/>
      <c r="DA1471" s="63">
        <f>IF($A1471="-","-",ROUND(VLOOKUP($A1471+ROUND(LEFT(DA$1454,2)/24,5),'[1]ОАО "АТС"'!$A$57:$F$800,5,FALSE),2))</f>
        <v>74.95</v>
      </c>
      <c r="DB1471" s="64"/>
      <c r="DC1471" s="64"/>
      <c r="DD1471" s="64"/>
      <c r="DE1471" s="64"/>
      <c r="DF1471" s="65"/>
      <c r="DG1471" s="63">
        <f>IF($A1471="-","-",ROUND(VLOOKUP($A1471+ROUND(LEFT(DG$1454,2)/24,5),'[1]ОАО "АТС"'!$A$57:$F$800,5,FALSE),2))</f>
        <v>23.86</v>
      </c>
      <c r="DH1471" s="64"/>
      <c r="DI1471" s="64"/>
      <c r="DJ1471" s="64"/>
      <c r="DK1471" s="64"/>
      <c r="DL1471" s="65"/>
      <c r="DM1471" s="63">
        <f>IF($A1471="-","-",ROUND(VLOOKUP($A1471+ROUND(LEFT(DM$1454,2)/24,5),'[1]ОАО "АТС"'!$A$57:$F$800,5,FALSE),2))</f>
        <v>7.18</v>
      </c>
      <c r="DN1471" s="64"/>
      <c r="DO1471" s="64"/>
      <c r="DP1471" s="64"/>
      <c r="DQ1471" s="64"/>
      <c r="DR1471" s="65"/>
      <c r="DS1471" s="63">
        <f>IF($A1471="-","-",ROUND(VLOOKUP($A1471+ROUND(LEFT(DS$1454,2)/24,5),'[1]ОАО "АТС"'!$A$57:$F$800,5,FALSE),2))</f>
        <v>330.62</v>
      </c>
      <c r="DT1471" s="64"/>
      <c r="DU1471" s="64"/>
      <c r="DV1471" s="64"/>
      <c r="DW1471" s="64"/>
      <c r="DX1471" s="65"/>
      <c r="DY1471" s="63">
        <f>IF($A1471="-","-",ROUND(VLOOKUP($A1471+ROUND(LEFT(DY$1454,2)/24,5),'[1]ОАО "АТС"'!$A$57:$F$800,5,FALSE),2))</f>
        <v>286.79000000000002</v>
      </c>
      <c r="DZ1471" s="64"/>
      <c r="EA1471" s="64"/>
      <c r="EB1471" s="64"/>
      <c r="EC1471" s="64"/>
      <c r="ED1471" s="65"/>
      <c r="EE1471" s="63">
        <f>IF($A1471="-","-",ROUND(VLOOKUP($A1471+ROUND(LEFT(EE$1454,2)/24,5),'[1]ОАО "АТС"'!$A$57:$F$800,5,FALSE),2))</f>
        <v>434.37</v>
      </c>
      <c r="EF1471" s="64"/>
      <c r="EG1471" s="64"/>
      <c r="EH1471" s="64"/>
      <c r="EI1471" s="64"/>
      <c r="EJ1471" s="65"/>
      <c r="EK1471" s="63">
        <f>IF($A1471="-","-",ROUND(VLOOKUP($A1471+ROUND(LEFT(EK$1454,2)/24,5),'[1]ОАО "АТС"'!$A$57:$F$800,5,FALSE),2))</f>
        <v>501.53</v>
      </c>
      <c r="EL1471" s="64"/>
      <c r="EM1471" s="64"/>
      <c r="EN1471" s="64"/>
      <c r="EO1471" s="64"/>
      <c r="EP1471" s="65"/>
      <c r="EQ1471" s="63">
        <f>IF($A1471="-","-",ROUND(VLOOKUP($A1471+ROUND(LEFT(EQ$1454,2)/24,5),'[1]ОАО "АТС"'!$A$57:$F$800,5,FALSE),2))</f>
        <v>1874.07</v>
      </c>
      <c r="ER1471" s="64"/>
      <c r="ES1471" s="64"/>
      <c r="ET1471" s="64"/>
      <c r="EU1471" s="64"/>
      <c r="EV1471" s="65"/>
    </row>
    <row r="1472" spans="1:152" s="29" customFormat="1" ht="15.75" customHeight="1" x14ac:dyDescent="0.2">
      <c r="A1472" s="60">
        <f>$A$118</f>
        <v>45583</v>
      </c>
      <c r="B1472" s="61"/>
      <c r="C1472" s="61"/>
      <c r="D1472" s="61"/>
      <c r="E1472" s="61"/>
      <c r="F1472" s="61"/>
      <c r="G1472" s="61"/>
      <c r="H1472" s="62"/>
      <c r="I1472" s="63">
        <f>IF($A1472="-","-",ROUND(VLOOKUP($A1472+ROUND(LEFT(I$1454,1)/24,5),'[1]ОАО "АТС"'!$A$57:$F$800,5,FALSE),2))</f>
        <v>57.25</v>
      </c>
      <c r="J1472" s="64"/>
      <c r="K1472" s="64"/>
      <c r="L1472" s="64"/>
      <c r="M1472" s="64"/>
      <c r="N1472" s="65"/>
      <c r="O1472" s="63">
        <f>IF($A1472="-","-",ROUND(VLOOKUP($A1472+ROUND(LEFT(O$1454,1)/24,5),'[1]ОАО "АТС"'!$A$57:$F$800,5,FALSE),2))</f>
        <v>5.0599999999999996</v>
      </c>
      <c r="P1472" s="64"/>
      <c r="Q1472" s="64"/>
      <c r="R1472" s="64"/>
      <c r="S1472" s="64"/>
      <c r="T1472" s="65"/>
      <c r="U1472" s="63">
        <f>IF($A1472="-","-",ROUND(VLOOKUP($A1472+ROUND(LEFT(U$1454,1)/24,5),'[1]ОАО "АТС"'!$A$57:$F$800,5,FALSE),2))</f>
        <v>0</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0</v>
      </c>
      <c r="CJ1472" s="64"/>
      <c r="CK1472" s="64"/>
      <c r="CL1472" s="64"/>
      <c r="CM1472" s="64"/>
      <c r="CN1472" s="65"/>
      <c r="CO1472" s="63">
        <f>IF($A1472="-","-",ROUND(VLOOKUP($A1472+ROUND(LEFT(CO$1454,2)/24,5),'[1]ОАО "АТС"'!$A$57:$F$800,5,FALSE),2))</f>
        <v>0</v>
      </c>
      <c r="CP1472" s="64"/>
      <c r="CQ1472" s="64"/>
      <c r="CR1472" s="64"/>
      <c r="CS1472" s="64"/>
      <c r="CT1472" s="65"/>
      <c r="CU1472" s="63">
        <f>IF($A1472="-","-",ROUND(VLOOKUP($A1472+ROUND(LEFT(CU$1454,2)/24,5),'[1]ОАО "АТС"'!$A$57:$F$800,5,FALSE),2))</f>
        <v>18.39</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15.65</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42.71</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31.33</v>
      </c>
      <c r="EF1472" s="64"/>
      <c r="EG1472" s="64"/>
      <c r="EH1472" s="64"/>
      <c r="EI1472" s="64"/>
      <c r="EJ1472" s="65"/>
      <c r="EK1472" s="63">
        <f>IF($A1472="-","-",ROUND(VLOOKUP($A1472+ROUND(LEFT(EK$1454,2)/24,5),'[1]ОАО "АТС"'!$A$57:$F$800,5,FALSE),2))</f>
        <v>62.98</v>
      </c>
      <c r="EL1472" s="64"/>
      <c r="EM1472" s="64"/>
      <c r="EN1472" s="64"/>
      <c r="EO1472" s="64"/>
      <c r="EP1472" s="65"/>
      <c r="EQ1472" s="63">
        <f>IF($A1472="-","-",ROUND(VLOOKUP($A1472+ROUND(LEFT(EQ$1454,2)/24,5),'[1]ОАО "АТС"'!$A$57:$F$800,5,FALSE),2))</f>
        <v>0</v>
      </c>
      <c r="ER1472" s="64"/>
      <c r="ES1472" s="64"/>
      <c r="ET1472" s="64"/>
      <c r="EU1472" s="64"/>
      <c r="EV1472" s="65"/>
    </row>
    <row r="1473" spans="1:152" s="29" customFormat="1" ht="15.75" customHeight="1" x14ac:dyDescent="0.2">
      <c r="A1473" s="60">
        <f>$A$119</f>
        <v>45584</v>
      </c>
      <c r="B1473" s="61"/>
      <c r="C1473" s="61"/>
      <c r="D1473" s="61"/>
      <c r="E1473" s="61"/>
      <c r="F1473" s="61"/>
      <c r="G1473" s="61"/>
      <c r="H1473" s="62"/>
      <c r="I1473" s="63">
        <f>IF($A1473="-","-",ROUND(VLOOKUP($A1473+ROUND(LEFT(I$1454,1)/24,5),'[1]ОАО "АТС"'!$A$57:$F$800,5,FALSE),2))</f>
        <v>0</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0</v>
      </c>
      <c r="V1473" s="64"/>
      <c r="W1473" s="64"/>
      <c r="X1473" s="64"/>
      <c r="Y1473" s="64"/>
      <c r="Z1473" s="65"/>
      <c r="AA1473" s="63">
        <f>IF($A1473="-","-",ROUND(VLOOKUP($A1473+ROUND(LEFT(AA$1454,1)/24,5),'[1]ОАО "АТС"'!$A$57:$F$800,5,FALSE),2))</f>
        <v>0</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v>
      </c>
      <c r="BR1473" s="64"/>
      <c r="BS1473" s="64"/>
      <c r="BT1473" s="64"/>
      <c r="BU1473" s="64"/>
      <c r="BV1473" s="65"/>
      <c r="BW1473" s="63">
        <f>IF($A1473="-","-",ROUND(VLOOKUP($A1473+ROUND(LEFT(BW$1454,2)/24,5),'[1]ОАО "АТС"'!$A$57:$F$800,5,FALSE),2))</f>
        <v>0</v>
      </c>
      <c r="BX1473" s="64"/>
      <c r="BY1473" s="64"/>
      <c r="BZ1473" s="64"/>
      <c r="CA1473" s="64"/>
      <c r="CB1473" s="65"/>
      <c r="CC1473" s="63">
        <f>IF($A1473="-","-",ROUND(VLOOKUP($A1473+ROUND(LEFT(CC$1454,2)/24,5),'[1]ОАО "АТС"'!$A$57:$F$800,5,FALSE),2))</f>
        <v>0</v>
      </c>
      <c r="CD1473" s="64"/>
      <c r="CE1473" s="64"/>
      <c r="CF1473" s="64"/>
      <c r="CG1473" s="64"/>
      <c r="CH1473" s="65"/>
      <c r="CI1473" s="63">
        <f>IF($A1473="-","-",ROUND(VLOOKUP($A1473+ROUND(LEFT(CI$1454,2)/24,5),'[1]ОАО "АТС"'!$A$57:$F$800,5,FALSE),2))</f>
        <v>62.02</v>
      </c>
      <c r="CJ1473" s="64"/>
      <c r="CK1473" s="64"/>
      <c r="CL1473" s="64"/>
      <c r="CM1473" s="64"/>
      <c r="CN1473" s="65"/>
      <c r="CO1473" s="63">
        <f>IF($A1473="-","-",ROUND(VLOOKUP($A1473+ROUND(LEFT(CO$1454,2)/24,5),'[1]ОАО "АТС"'!$A$57:$F$800,5,FALSE),2))</f>
        <v>0</v>
      </c>
      <c r="CP1473" s="64"/>
      <c r="CQ1473" s="64"/>
      <c r="CR1473" s="64"/>
      <c r="CS1473" s="64"/>
      <c r="CT1473" s="65"/>
      <c r="CU1473" s="63">
        <f>IF($A1473="-","-",ROUND(VLOOKUP($A1473+ROUND(LEFT(CU$1454,2)/24,5),'[1]ОАО "АТС"'!$A$57:$F$800,5,FALSE),2))</f>
        <v>0</v>
      </c>
      <c r="CV1473" s="64"/>
      <c r="CW1473" s="64"/>
      <c r="CX1473" s="64"/>
      <c r="CY1473" s="64"/>
      <c r="CZ1473" s="65"/>
      <c r="DA1473" s="63">
        <f>IF($A1473="-","-",ROUND(VLOOKUP($A1473+ROUND(LEFT(DA$1454,2)/24,5),'[1]ОАО "АТС"'!$A$57:$F$800,5,FALSE),2))</f>
        <v>0</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12.36</v>
      </c>
      <c r="DT1473" s="64"/>
      <c r="DU1473" s="64"/>
      <c r="DV1473" s="64"/>
      <c r="DW1473" s="64"/>
      <c r="DX1473" s="65"/>
      <c r="DY1473" s="63">
        <f>IF($A1473="-","-",ROUND(VLOOKUP($A1473+ROUND(LEFT(DY$1454,2)/24,5),'[1]ОАО "АТС"'!$A$57:$F$800,5,FALSE),2))</f>
        <v>0</v>
      </c>
      <c r="DZ1473" s="64"/>
      <c r="EA1473" s="64"/>
      <c r="EB1473" s="64"/>
      <c r="EC1473" s="64"/>
      <c r="ED1473" s="65"/>
      <c r="EE1473" s="63">
        <f>IF($A1473="-","-",ROUND(VLOOKUP($A1473+ROUND(LEFT(EE$1454,2)/24,5),'[1]ОАО "АТС"'!$A$57:$F$800,5,FALSE),2))</f>
        <v>3.51</v>
      </c>
      <c r="EF1473" s="64"/>
      <c r="EG1473" s="64"/>
      <c r="EH1473" s="64"/>
      <c r="EI1473" s="64"/>
      <c r="EJ1473" s="65"/>
      <c r="EK1473" s="63">
        <f>IF($A1473="-","-",ROUND(VLOOKUP($A1473+ROUND(LEFT(EK$1454,2)/24,5),'[1]ОАО "АТС"'!$A$57:$F$800,5,FALSE),2))</f>
        <v>152.57</v>
      </c>
      <c r="EL1473" s="64"/>
      <c r="EM1473" s="64"/>
      <c r="EN1473" s="64"/>
      <c r="EO1473" s="64"/>
      <c r="EP1473" s="65"/>
      <c r="EQ1473" s="63">
        <f>IF($A1473="-","-",ROUND(VLOOKUP($A1473+ROUND(LEFT(EQ$1454,2)/24,5),'[1]ОАО "АТС"'!$A$57:$F$800,5,FALSE),2))</f>
        <v>0</v>
      </c>
      <c r="ER1473" s="64"/>
      <c r="ES1473" s="64"/>
      <c r="ET1473" s="64"/>
      <c r="EU1473" s="64"/>
      <c r="EV1473" s="65"/>
    </row>
    <row r="1474" spans="1:152" s="29" customFormat="1" ht="15.75" customHeight="1" x14ac:dyDescent="0.2">
      <c r="A1474" s="60">
        <f>$A$120</f>
        <v>45585</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0</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0.04</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0</v>
      </c>
      <c r="DZ1474" s="64"/>
      <c r="EA1474" s="64"/>
      <c r="EB1474" s="64"/>
      <c r="EC1474" s="64"/>
      <c r="ED1474" s="65"/>
      <c r="EE1474" s="63">
        <f>IF($A1474="-","-",ROUND(VLOOKUP($A1474+ROUND(LEFT(EE$1454,2)/24,5),'[1]ОАО "АТС"'!$A$57:$F$800,5,FALSE),2))</f>
        <v>0</v>
      </c>
      <c r="EF1474" s="64"/>
      <c r="EG1474" s="64"/>
      <c r="EH1474" s="64"/>
      <c r="EI1474" s="64"/>
      <c r="EJ1474" s="65"/>
      <c r="EK1474" s="63">
        <f>IF($A1474="-","-",ROUND(VLOOKUP($A1474+ROUND(LEFT(EK$1454,2)/24,5),'[1]ОАО "АТС"'!$A$57:$F$800,5,FALSE),2))</f>
        <v>0</v>
      </c>
      <c r="EL1474" s="64"/>
      <c r="EM1474" s="64"/>
      <c r="EN1474" s="64"/>
      <c r="EO1474" s="64"/>
      <c r="EP1474" s="65"/>
      <c r="EQ1474" s="63">
        <f>IF($A1474="-","-",ROUND(VLOOKUP($A1474+ROUND(LEFT(EQ$1454,2)/24,5),'[1]ОАО "АТС"'!$A$57:$F$800,5,FALSE),2))</f>
        <v>11.34</v>
      </c>
      <c r="ER1474" s="64"/>
      <c r="ES1474" s="64"/>
      <c r="ET1474" s="64"/>
      <c r="EU1474" s="64"/>
      <c r="EV1474" s="65"/>
    </row>
    <row r="1475" spans="1:152" s="29" customFormat="1" ht="15.75" customHeight="1" x14ac:dyDescent="0.2">
      <c r="A1475" s="60">
        <f>$A$121</f>
        <v>45586</v>
      </c>
      <c r="B1475" s="61"/>
      <c r="C1475" s="61"/>
      <c r="D1475" s="61"/>
      <c r="E1475" s="61"/>
      <c r="F1475" s="61"/>
      <c r="G1475" s="61"/>
      <c r="H1475" s="62"/>
      <c r="I1475" s="63">
        <f>IF($A1475="-","-",ROUND(VLOOKUP($A1475+ROUND(LEFT(I$1454,1)/24,5),'[1]ОАО "АТС"'!$A$57:$F$800,5,FALSE),2))</f>
        <v>0</v>
      </c>
      <c r="J1475" s="64"/>
      <c r="K1475" s="64"/>
      <c r="L1475" s="64"/>
      <c r="M1475" s="64"/>
      <c r="N1475" s="65"/>
      <c r="O1475" s="63">
        <f>IF($A1475="-","-",ROUND(VLOOKUP($A1475+ROUND(LEFT(O$1454,1)/24,5),'[1]ОАО "АТС"'!$A$57:$F$800,5,FALSE),2))</f>
        <v>0</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0</v>
      </c>
      <c r="CP1475" s="64"/>
      <c r="CQ1475" s="64"/>
      <c r="CR1475" s="64"/>
      <c r="CS1475" s="64"/>
      <c r="CT1475" s="65"/>
      <c r="CU1475" s="63">
        <f>IF($A1475="-","-",ROUND(VLOOKUP($A1475+ROUND(LEFT(CU$1454,2)/24,5),'[1]ОАО "АТС"'!$A$57:$F$800,5,FALSE),2))</f>
        <v>0</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0</v>
      </c>
      <c r="DT1475" s="64"/>
      <c r="DU1475" s="64"/>
      <c r="DV1475" s="64"/>
      <c r="DW1475" s="64"/>
      <c r="DX1475" s="65"/>
      <c r="DY1475" s="63">
        <f>IF($A1475="-","-",ROUND(VLOOKUP($A1475+ROUND(LEFT(DY$1454,2)/24,5),'[1]ОАО "АТС"'!$A$57:$F$800,5,FALSE),2))</f>
        <v>0</v>
      </c>
      <c r="DZ1475" s="64"/>
      <c r="EA1475" s="64"/>
      <c r="EB1475" s="64"/>
      <c r="EC1475" s="64"/>
      <c r="ED1475" s="65"/>
      <c r="EE1475" s="63">
        <f>IF($A1475="-","-",ROUND(VLOOKUP($A1475+ROUND(LEFT(EE$1454,2)/24,5),'[1]ОАО "АТС"'!$A$57:$F$800,5,FALSE),2))</f>
        <v>0</v>
      </c>
      <c r="EF1475" s="64"/>
      <c r="EG1475" s="64"/>
      <c r="EH1475" s="64"/>
      <c r="EI1475" s="64"/>
      <c r="EJ1475" s="65"/>
      <c r="EK1475" s="63">
        <f>IF($A1475="-","-",ROUND(VLOOKUP($A1475+ROUND(LEFT(EK$1454,2)/24,5),'[1]ОАО "АТС"'!$A$57:$F$800,5,FALSE),2))</f>
        <v>0</v>
      </c>
      <c r="EL1475" s="64"/>
      <c r="EM1475" s="64"/>
      <c r="EN1475" s="64"/>
      <c r="EO1475" s="64"/>
      <c r="EP1475" s="65"/>
      <c r="EQ1475" s="63">
        <f>IF($A1475="-","-",ROUND(VLOOKUP($A1475+ROUND(LEFT(EQ$1454,2)/24,5),'[1]ОАО "АТС"'!$A$57:$F$800,5,FALSE),2))</f>
        <v>0.68</v>
      </c>
      <c r="ER1475" s="64"/>
      <c r="ES1475" s="64"/>
      <c r="ET1475" s="64"/>
      <c r="EU1475" s="64"/>
      <c r="EV1475" s="65"/>
    </row>
    <row r="1476" spans="1:152" s="29" customFormat="1" ht="15.75" customHeight="1" x14ac:dyDescent="0.2">
      <c r="A1476" s="60">
        <f>$A$122</f>
        <v>45587</v>
      </c>
      <c r="B1476" s="61"/>
      <c r="C1476" s="61"/>
      <c r="D1476" s="61"/>
      <c r="E1476" s="61"/>
      <c r="F1476" s="61"/>
      <c r="G1476" s="61"/>
      <c r="H1476" s="62"/>
      <c r="I1476" s="63">
        <f>IF($A1476="-","-",ROUND(VLOOKUP($A1476+ROUND(LEFT(I$1454,1)/24,5),'[1]ОАО "АТС"'!$A$57:$F$800,5,FALSE),2))</f>
        <v>0</v>
      </c>
      <c r="J1476" s="64"/>
      <c r="K1476" s="64"/>
      <c r="L1476" s="64"/>
      <c r="M1476" s="64"/>
      <c r="N1476" s="65"/>
      <c r="O1476" s="63">
        <f>IF($A1476="-","-",ROUND(VLOOKUP($A1476+ROUND(LEFT(O$1454,1)/24,5),'[1]ОАО "АТС"'!$A$57:$F$800,5,FALSE),2))</f>
        <v>0</v>
      </c>
      <c r="P1476" s="64"/>
      <c r="Q1476" s="64"/>
      <c r="R1476" s="64"/>
      <c r="S1476" s="64"/>
      <c r="T1476" s="65"/>
      <c r="U1476" s="63">
        <f>IF($A1476="-","-",ROUND(VLOOKUP($A1476+ROUND(LEFT(U$1454,1)/24,5),'[1]ОАО "АТС"'!$A$57:$F$800,5,FALSE),2))</f>
        <v>0</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34.159999999999997</v>
      </c>
      <c r="DZ1476" s="64"/>
      <c r="EA1476" s="64"/>
      <c r="EB1476" s="64"/>
      <c r="EC1476" s="64"/>
      <c r="ED1476" s="65"/>
      <c r="EE1476" s="63">
        <f>IF($A1476="-","-",ROUND(VLOOKUP($A1476+ROUND(LEFT(EE$1454,2)/24,5),'[1]ОАО "АТС"'!$A$57:$F$800,5,FALSE),2))</f>
        <v>103.32</v>
      </c>
      <c r="EF1476" s="64"/>
      <c r="EG1476" s="64"/>
      <c r="EH1476" s="64"/>
      <c r="EI1476" s="64"/>
      <c r="EJ1476" s="65"/>
      <c r="EK1476" s="63">
        <f>IF($A1476="-","-",ROUND(VLOOKUP($A1476+ROUND(LEFT(EK$1454,2)/24,5),'[1]ОАО "АТС"'!$A$57:$F$800,5,FALSE),2))</f>
        <v>67.75</v>
      </c>
      <c r="EL1476" s="64"/>
      <c r="EM1476" s="64"/>
      <c r="EN1476" s="64"/>
      <c r="EO1476" s="64"/>
      <c r="EP1476" s="65"/>
      <c r="EQ1476" s="63">
        <f>IF($A1476="-","-",ROUND(VLOOKUP($A1476+ROUND(LEFT(EQ$1454,2)/24,5),'[1]ОАО "АТС"'!$A$57:$F$800,5,FALSE),2))</f>
        <v>214.03</v>
      </c>
      <c r="ER1476" s="64"/>
      <c r="ES1476" s="64"/>
      <c r="ET1476" s="64"/>
      <c r="EU1476" s="64"/>
      <c r="EV1476" s="65"/>
    </row>
    <row r="1477" spans="1:152" s="29" customFormat="1" ht="15.75" customHeight="1" x14ac:dyDescent="0.2">
      <c r="A1477" s="60">
        <f>$A$123</f>
        <v>45588</v>
      </c>
      <c r="B1477" s="61"/>
      <c r="C1477" s="61"/>
      <c r="D1477" s="61"/>
      <c r="E1477" s="61"/>
      <c r="F1477" s="61"/>
      <c r="G1477" s="61"/>
      <c r="H1477" s="62"/>
      <c r="I1477" s="63">
        <f>IF($A1477="-","-",ROUND(VLOOKUP($A1477+ROUND(LEFT(I$1454,1)/24,5),'[1]ОАО "АТС"'!$A$57:$F$800,5,FALSE),2))</f>
        <v>0</v>
      </c>
      <c r="J1477" s="64"/>
      <c r="K1477" s="64"/>
      <c r="L1477" s="64"/>
      <c r="M1477" s="64"/>
      <c r="N1477" s="65"/>
      <c r="O1477" s="63">
        <f>IF($A1477="-","-",ROUND(VLOOKUP($A1477+ROUND(LEFT(O$1454,1)/24,5),'[1]ОАО "АТС"'!$A$57:$F$800,5,FALSE),2))</f>
        <v>3.82</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0</v>
      </c>
      <c r="BX1477" s="64"/>
      <c r="BY1477" s="64"/>
      <c r="BZ1477" s="64"/>
      <c r="CA1477" s="64"/>
      <c r="CB1477" s="65"/>
      <c r="CC1477" s="63">
        <f>IF($A1477="-","-",ROUND(VLOOKUP($A1477+ROUND(LEFT(CC$1454,2)/24,5),'[1]ОАО "АТС"'!$A$57:$F$800,5,FALSE),2))</f>
        <v>0</v>
      </c>
      <c r="CD1477" s="64"/>
      <c r="CE1477" s="64"/>
      <c r="CF1477" s="64"/>
      <c r="CG1477" s="64"/>
      <c r="CH1477" s="65"/>
      <c r="CI1477" s="63">
        <f>IF($A1477="-","-",ROUND(VLOOKUP($A1477+ROUND(LEFT(CI$1454,2)/24,5),'[1]ОАО "АТС"'!$A$57:$F$800,5,FALSE),2))</f>
        <v>0</v>
      </c>
      <c r="CJ1477" s="64"/>
      <c r="CK1477" s="64"/>
      <c r="CL1477" s="64"/>
      <c r="CM1477" s="64"/>
      <c r="CN1477" s="65"/>
      <c r="CO1477" s="63">
        <f>IF($A1477="-","-",ROUND(VLOOKUP($A1477+ROUND(LEFT(CO$1454,2)/24,5),'[1]ОАО "АТС"'!$A$57:$F$800,5,FALSE),2))</f>
        <v>3.25</v>
      </c>
      <c r="CP1477" s="64"/>
      <c r="CQ1477" s="64"/>
      <c r="CR1477" s="64"/>
      <c r="CS1477" s="64"/>
      <c r="CT1477" s="65"/>
      <c r="CU1477" s="63">
        <f>IF($A1477="-","-",ROUND(VLOOKUP($A1477+ROUND(LEFT(CU$1454,2)/24,5),'[1]ОАО "АТС"'!$A$57:$F$800,5,FALSE),2))</f>
        <v>0.53</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44.9</v>
      </c>
      <c r="DT1477" s="64"/>
      <c r="DU1477" s="64"/>
      <c r="DV1477" s="64"/>
      <c r="DW1477" s="64"/>
      <c r="DX1477" s="65"/>
      <c r="DY1477" s="63">
        <f>IF($A1477="-","-",ROUND(VLOOKUP($A1477+ROUND(LEFT(DY$1454,2)/24,5),'[1]ОАО "АТС"'!$A$57:$F$800,5,FALSE),2))</f>
        <v>77.86</v>
      </c>
      <c r="DZ1477" s="64"/>
      <c r="EA1477" s="64"/>
      <c r="EB1477" s="64"/>
      <c r="EC1477" s="64"/>
      <c r="ED1477" s="65"/>
      <c r="EE1477" s="63">
        <f>IF($A1477="-","-",ROUND(VLOOKUP($A1477+ROUND(LEFT(EE$1454,2)/24,5),'[1]ОАО "АТС"'!$A$57:$F$800,5,FALSE),2))</f>
        <v>432.96</v>
      </c>
      <c r="EF1477" s="64"/>
      <c r="EG1477" s="64"/>
      <c r="EH1477" s="64"/>
      <c r="EI1477" s="64"/>
      <c r="EJ1477" s="65"/>
      <c r="EK1477" s="63">
        <f>IF($A1477="-","-",ROUND(VLOOKUP($A1477+ROUND(LEFT(EK$1454,2)/24,5),'[1]ОАО "АТС"'!$A$57:$F$800,5,FALSE),2))</f>
        <v>402.17</v>
      </c>
      <c r="EL1477" s="64"/>
      <c r="EM1477" s="64"/>
      <c r="EN1477" s="64"/>
      <c r="EO1477" s="64"/>
      <c r="EP1477" s="65"/>
      <c r="EQ1477" s="63">
        <f>IF($A1477="-","-",ROUND(VLOOKUP($A1477+ROUND(LEFT(EQ$1454,2)/24,5),'[1]ОАО "АТС"'!$A$57:$F$800,5,FALSE),2))</f>
        <v>406.64</v>
      </c>
      <c r="ER1477" s="64"/>
      <c r="ES1477" s="64"/>
      <c r="ET1477" s="64"/>
      <c r="EU1477" s="64"/>
      <c r="EV1477" s="65"/>
    </row>
    <row r="1478" spans="1:152" s="29" customFormat="1" ht="15.75" customHeight="1" x14ac:dyDescent="0.2">
      <c r="A1478" s="60">
        <f>$A$124</f>
        <v>45589</v>
      </c>
      <c r="B1478" s="61"/>
      <c r="C1478" s="61"/>
      <c r="D1478" s="61"/>
      <c r="E1478" s="61"/>
      <c r="F1478" s="61"/>
      <c r="G1478" s="61"/>
      <c r="H1478" s="62"/>
      <c r="I1478" s="63">
        <f>IF($A1478="-","-",ROUND(VLOOKUP($A1478+ROUND(LEFT(I$1454,1)/24,5),'[1]ОАО "АТС"'!$A$57:$F$800,5,FALSE),2))</f>
        <v>252.28</v>
      </c>
      <c r="J1478" s="64"/>
      <c r="K1478" s="64"/>
      <c r="L1478" s="64"/>
      <c r="M1478" s="64"/>
      <c r="N1478" s="65"/>
      <c r="O1478" s="63">
        <f>IF($A1478="-","-",ROUND(VLOOKUP($A1478+ROUND(LEFT(O$1454,1)/24,5),'[1]ОАО "АТС"'!$A$57:$F$800,5,FALSE),2))</f>
        <v>329.17</v>
      </c>
      <c r="P1478" s="64"/>
      <c r="Q1478" s="64"/>
      <c r="R1478" s="64"/>
      <c r="S1478" s="64"/>
      <c r="T1478" s="65"/>
      <c r="U1478" s="63">
        <f>IF($A1478="-","-",ROUND(VLOOKUP($A1478+ROUND(LEFT(U$1454,1)/24,5),'[1]ОАО "АТС"'!$A$57:$F$800,5,FALSE),2))</f>
        <v>56.17</v>
      </c>
      <c r="V1478" s="64"/>
      <c r="W1478" s="64"/>
      <c r="X1478" s="64"/>
      <c r="Y1478" s="64"/>
      <c r="Z1478" s="65"/>
      <c r="AA1478" s="63">
        <f>IF($A1478="-","-",ROUND(VLOOKUP($A1478+ROUND(LEFT(AA$1454,1)/24,5),'[1]ОАО "АТС"'!$A$57:$F$800,5,FALSE),2))</f>
        <v>0</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49.82</v>
      </c>
      <c r="CD1478" s="64"/>
      <c r="CE1478" s="64"/>
      <c r="CF1478" s="64"/>
      <c r="CG1478" s="64"/>
      <c r="CH1478" s="65"/>
      <c r="CI1478" s="63">
        <f>IF($A1478="-","-",ROUND(VLOOKUP($A1478+ROUND(LEFT(CI$1454,2)/24,5),'[1]ОАО "АТС"'!$A$57:$F$800,5,FALSE),2))</f>
        <v>95.01</v>
      </c>
      <c r="CJ1478" s="64"/>
      <c r="CK1478" s="64"/>
      <c r="CL1478" s="64"/>
      <c r="CM1478" s="64"/>
      <c r="CN1478" s="65"/>
      <c r="CO1478" s="63">
        <f>IF($A1478="-","-",ROUND(VLOOKUP($A1478+ROUND(LEFT(CO$1454,2)/24,5),'[1]ОАО "АТС"'!$A$57:$F$800,5,FALSE),2))</f>
        <v>57.55</v>
      </c>
      <c r="CP1478" s="64"/>
      <c r="CQ1478" s="64"/>
      <c r="CR1478" s="64"/>
      <c r="CS1478" s="64"/>
      <c r="CT1478" s="65"/>
      <c r="CU1478" s="63">
        <f>IF($A1478="-","-",ROUND(VLOOKUP($A1478+ROUND(LEFT(CU$1454,2)/24,5),'[1]ОАО "АТС"'!$A$57:$F$800,5,FALSE),2))</f>
        <v>56.77</v>
      </c>
      <c r="CV1478" s="64"/>
      <c r="CW1478" s="64"/>
      <c r="CX1478" s="64"/>
      <c r="CY1478" s="64"/>
      <c r="CZ1478" s="65"/>
      <c r="DA1478" s="63">
        <f>IF($A1478="-","-",ROUND(VLOOKUP($A1478+ROUND(LEFT(DA$1454,2)/24,5),'[1]ОАО "АТС"'!$A$57:$F$800,5,FALSE),2))</f>
        <v>31.97</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132.34</v>
      </c>
      <c r="DZ1478" s="64"/>
      <c r="EA1478" s="64"/>
      <c r="EB1478" s="64"/>
      <c r="EC1478" s="64"/>
      <c r="ED1478" s="65"/>
      <c r="EE1478" s="63">
        <f>IF($A1478="-","-",ROUND(VLOOKUP($A1478+ROUND(LEFT(EE$1454,2)/24,5),'[1]ОАО "АТС"'!$A$57:$F$800,5,FALSE),2))</f>
        <v>179.02</v>
      </c>
      <c r="EF1478" s="64"/>
      <c r="EG1478" s="64"/>
      <c r="EH1478" s="64"/>
      <c r="EI1478" s="64"/>
      <c r="EJ1478" s="65"/>
      <c r="EK1478" s="63">
        <f>IF($A1478="-","-",ROUND(VLOOKUP($A1478+ROUND(LEFT(EK$1454,2)/24,5),'[1]ОАО "АТС"'!$A$57:$F$800,5,FALSE),2))</f>
        <v>39.159999999999997</v>
      </c>
      <c r="EL1478" s="64"/>
      <c r="EM1478" s="64"/>
      <c r="EN1478" s="64"/>
      <c r="EO1478" s="64"/>
      <c r="EP1478" s="65"/>
      <c r="EQ1478" s="63">
        <f>IF($A1478="-","-",ROUND(VLOOKUP($A1478+ROUND(LEFT(EQ$1454,2)/24,5),'[1]ОАО "АТС"'!$A$57:$F$800,5,FALSE),2))</f>
        <v>390.77</v>
      </c>
      <c r="ER1478" s="64"/>
      <c r="ES1478" s="64"/>
      <c r="ET1478" s="64"/>
      <c r="EU1478" s="64"/>
      <c r="EV1478" s="65"/>
    </row>
    <row r="1479" spans="1:152" s="29" customFormat="1" ht="15.75" customHeight="1" x14ac:dyDescent="0.2">
      <c r="A1479" s="60">
        <f>$A$125</f>
        <v>45590</v>
      </c>
      <c r="B1479" s="61"/>
      <c r="C1479" s="61"/>
      <c r="D1479" s="61"/>
      <c r="E1479" s="61"/>
      <c r="F1479" s="61"/>
      <c r="G1479" s="61"/>
      <c r="H1479" s="62"/>
      <c r="I1479" s="63">
        <f>IF($A1479="-","-",ROUND(VLOOKUP($A1479+ROUND(LEFT(I$1454,1)/24,5),'[1]ОАО "АТС"'!$A$57:$F$800,5,FALSE),2))</f>
        <v>223.81</v>
      </c>
      <c r="J1479" s="64"/>
      <c r="K1479" s="64"/>
      <c r="L1479" s="64"/>
      <c r="M1479" s="64"/>
      <c r="N1479" s="65"/>
      <c r="O1479" s="63">
        <f>IF($A1479="-","-",ROUND(VLOOKUP($A1479+ROUND(LEFT(O$1454,1)/24,5),'[1]ОАО "АТС"'!$A$57:$F$800,5,FALSE),2))</f>
        <v>176.33</v>
      </c>
      <c r="P1479" s="64"/>
      <c r="Q1479" s="64"/>
      <c r="R1479" s="64"/>
      <c r="S1479" s="64"/>
      <c r="T1479" s="65"/>
      <c r="U1479" s="63">
        <f>IF($A1479="-","-",ROUND(VLOOKUP($A1479+ROUND(LEFT(U$1454,1)/24,5),'[1]ОАО "АТС"'!$A$57:$F$800,5,FALSE),2))</f>
        <v>0</v>
      </c>
      <c r="V1479" s="64"/>
      <c r="W1479" s="64"/>
      <c r="X1479" s="64"/>
      <c r="Y1479" s="64"/>
      <c r="Z1479" s="65"/>
      <c r="AA1479" s="63">
        <f>IF($A1479="-","-",ROUND(VLOOKUP($A1479+ROUND(LEFT(AA$1454,1)/24,5),'[1]ОАО "АТС"'!$A$57:$F$800,5,FALSE),2))</f>
        <v>0</v>
      </c>
      <c r="AB1479" s="64"/>
      <c r="AC1479" s="64"/>
      <c r="AD1479" s="64"/>
      <c r="AE1479" s="64"/>
      <c r="AF1479" s="65"/>
      <c r="AG1479" s="63">
        <f>IF($A1479="-","-",ROUND(VLOOKUP($A1479+ROUND(LEFT(AG$1454,1)/24,5),'[1]ОАО "АТС"'!$A$57:$F$800,5,FALSE),2))</f>
        <v>0</v>
      </c>
      <c r="AH1479" s="64"/>
      <c r="AI1479" s="64"/>
      <c r="AJ1479" s="64"/>
      <c r="AK1479" s="64"/>
      <c r="AL1479" s="65"/>
      <c r="AM1479" s="63">
        <f>IF($A1479="-","-",ROUND(VLOOKUP($A1479+ROUND(LEFT(AM$1454,1)/24,5),'[1]ОАО "АТС"'!$A$57:$F$800,5,FALSE),2))</f>
        <v>0</v>
      </c>
      <c r="AN1479" s="64"/>
      <c r="AO1479" s="64"/>
      <c r="AP1479" s="64"/>
      <c r="AQ1479" s="64"/>
      <c r="AR1479" s="65"/>
      <c r="AS1479" s="63">
        <f>IF($A1479="-","-",ROUND(VLOOKUP($A1479+ROUND(LEFT(AS$1454,1)/24,5),'[1]ОАО "АТС"'!$A$57:$F$800,5,FALSE),2))</f>
        <v>0</v>
      </c>
      <c r="AT1479" s="64"/>
      <c r="AU1479" s="64"/>
      <c r="AV1479" s="64"/>
      <c r="AW1479" s="64"/>
      <c r="AX1479" s="65"/>
      <c r="AY1479" s="63">
        <f>IF($A1479="-","-",ROUND(VLOOKUP($A1479+ROUND(LEFT(AY$1454,1)/24,5),'[1]ОАО "АТС"'!$A$57:$F$800,5,FALSE),2))</f>
        <v>0</v>
      </c>
      <c r="AZ1479" s="64"/>
      <c r="BA1479" s="64"/>
      <c r="BB1479" s="64"/>
      <c r="BC1479" s="64"/>
      <c r="BD1479" s="65"/>
      <c r="BE1479" s="63">
        <f>IF($A1479="-","-",ROUND(VLOOKUP($A1479+ROUND(LEFT(BE$1454,1)/24,5),'[1]ОАО "АТС"'!$A$57:$F$800,5,FALSE),2))</f>
        <v>0</v>
      </c>
      <c r="BF1479" s="64"/>
      <c r="BG1479" s="64"/>
      <c r="BH1479" s="64"/>
      <c r="BI1479" s="64"/>
      <c r="BJ1479" s="65"/>
      <c r="BK1479" s="63">
        <f>IF($A1479="-","-",ROUND(VLOOKUP($A1479+ROUND(LEFT(BK$1454,1)/24,5),'[1]ОАО "АТС"'!$A$57:$F$800,5,FALSE),2))</f>
        <v>11.96</v>
      </c>
      <c r="BL1479" s="64"/>
      <c r="BM1479" s="64"/>
      <c r="BN1479" s="64"/>
      <c r="BO1479" s="64"/>
      <c r="BP1479" s="65"/>
      <c r="BQ1479" s="63">
        <f>IF($A1479="-","-",ROUND(VLOOKUP($A1479+ROUND(LEFT(BQ$1454,2)/24,5),'[1]ОАО "АТС"'!$A$57:$F$800,5,FALSE),2))</f>
        <v>16.27</v>
      </c>
      <c r="BR1479" s="64"/>
      <c r="BS1479" s="64"/>
      <c r="BT1479" s="64"/>
      <c r="BU1479" s="64"/>
      <c r="BV1479" s="65"/>
      <c r="BW1479" s="63">
        <f>IF($A1479="-","-",ROUND(VLOOKUP($A1479+ROUND(LEFT(BW$1454,2)/24,5),'[1]ОАО "АТС"'!$A$57:$F$800,5,FALSE),2))</f>
        <v>1.38</v>
      </c>
      <c r="BX1479" s="64"/>
      <c r="BY1479" s="64"/>
      <c r="BZ1479" s="64"/>
      <c r="CA1479" s="64"/>
      <c r="CB1479" s="65"/>
      <c r="CC1479" s="63">
        <f>IF($A1479="-","-",ROUND(VLOOKUP($A1479+ROUND(LEFT(CC$1454,2)/24,5),'[1]ОАО "АТС"'!$A$57:$F$800,5,FALSE),2))</f>
        <v>0.43</v>
      </c>
      <c r="CD1479" s="64"/>
      <c r="CE1479" s="64"/>
      <c r="CF1479" s="64"/>
      <c r="CG1479" s="64"/>
      <c r="CH1479" s="65"/>
      <c r="CI1479" s="63">
        <f>IF($A1479="-","-",ROUND(VLOOKUP($A1479+ROUND(LEFT(CI$1454,2)/24,5),'[1]ОАО "АТС"'!$A$57:$F$800,5,FALSE),2))</f>
        <v>7.45</v>
      </c>
      <c r="CJ1479" s="64"/>
      <c r="CK1479" s="64"/>
      <c r="CL1479" s="64"/>
      <c r="CM1479" s="64"/>
      <c r="CN1479" s="65"/>
      <c r="CO1479" s="63">
        <f>IF($A1479="-","-",ROUND(VLOOKUP($A1479+ROUND(LEFT(CO$1454,2)/24,5),'[1]ОАО "АТС"'!$A$57:$F$800,5,FALSE),2))</f>
        <v>0</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72.56</v>
      </c>
      <c r="DT1479" s="64"/>
      <c r="DU1479" s="64"/>
      <c r="DV1479" s="64"/>
      <c r="DW1479" s="64"/>
      <c r="DX1479" s="65"/>
      <c r="DY1479" s="63">
        <f>IF($A1479="-","-",ROUND(VLOOKUP($A1479+ROUND(LEFT(DY$1454,2)/24,5),'[1]ОАО "АТС"'!$A$57:$F$800,5,FALSE),2))</f>
        <v>0.03</v>
      </c>
      <c r="DZ1479" s="64"/>
      <c r="EA1479" s="64"/>
      <c r="EB1479" s="64"/>
      <c r="EC1479" s="64"/>
      <c r="ED1479" s="65"/>
      <c r="EE1479" s="63">
        <f>IF($A1479="-","-",ROUND(VLOOKUP($A1479+ROUND(LEFT(EE$1454,2)/24,5),'[1]ОАО "АТС"'!$A$57:$F$800,5,FALSE),2))</f>
        <v>831.84</v>
      </c>
      <c r="EF1479" s="64"/>
      <c r="EG1479" s="64"/>
      <c r="EH1479" s="64"/>
      <c r="EI1479" s="64"/>
      <c r="EJ1479" s="65"/>
      <c r="EK1479" s="63">
        <f>IF($A1479="-","-",ROUND(VLOOKUP($A1479+ROUND(LEFT(EK$1454,2)/24,5),'[1]ОАО "АТС"'!$A$57:$F$800,5,FALSE),2))</f>
        <v>115.76</v>
      </c>
      <c r="EL1479" s="64"/>
      <c r="EM1479" s="64"/>
      <c r="EN1479" s="64"/>
      <c r="EO1479" s="64"/>
      <c r="EP1479" s="65"/>
      <c r="EQ1479" s="63">
        <f>IF($A1479="-","-",ROUND(VLOOKUP($A1479+ROUND(LEFT(EQ$1454,2)/24,5),'[1]ОАО "АТС"'!$A$57:$F$800,5,FALSE),2))</f>
        <v>0</v>
      </c>
      <c r="ER1479" s="64"/>
      <c r="ES1479" s="64"/>
      <c r="ET1479" s="64"/>
      <c r="EU1479" s="64"/>
      <c r="EV1479" s="65"/>
    </row>
    <row r="1480" spans="1:152" s="29" customFormat="1" ht="15.75" customHeight="1" x14ac:dyDescent="0.2">
      <c r="A1480" s="60">
        <f>$A$126</f>
        <v>45591</v>
      </c>
      <c r="B1480" s="61"/>
      <c r="C1480" s="61"/>
      <c r="D1480" s="61"/>
      <c r="E1480" s="61"/>
      <c r="F1480" s="61"/>
      <c r="G1480" s="61"/>
      <c r="H1480" s="62"/>
      <c r="I1480" s="63">
        <f>IF($A1480="-","-",ROUND(VLOOKUP($A1480+ROUND(LEFT(I$1454,1)/24,5),'[1]ОАО "АТС"'!$A$57:$F$800,5,FALSE),2))</f>
        <v>136.82</v>
      </c>
      <c r="J1480" s="64"/>
      <c r="K1480" s="64"/>
      <c r="L1480" s="64"/>
      <c r="M1480" s="64"/>
      <c r="N1480" s="65"/>
      <c r="O1480" s="63">
        <f>IF($A1480="-","-",ROUND(VLOOKUP($A1480+ROUND(LEFT(O$1454,1)/24,5),'[1]ОАО "АТС"'!$A$57:$F$800,5,FALSE),2))</f>
        <v>38.81</v>
      </c>
      <c r="P1480" s="64"/>
      <c r="Q1480" s="64"/>
      <c r="R1480" s="64"/>
      <c r="S1480" s="64"/>
      <c r="T1480" s="65"/>
      <c r="U1480" s="63">
        <f>IF($A1480="-","-",ROUND(VLOOKUP($A1480+ROUND(LEFT(U$1454,1)/24,5),'[1]ОАО "АТС"'!$A$57:$F$800,5,FALSE),2))</f>
        <v>78.3</v>
      </c>
      <c r="V1480" s="64"/>
      <c r="W1480" s="64"/>
      <c r="X1480" s="64"/>
      <c r="Y1480" s="64"/>
      <c r="Z1480" s="65"/>
      <c r="AA1480" s="63">
        <f>IF($A1480="-","-",ROUND(VLOOKUP($A1480+ROUND(LEFT(AA$1454,1)/24,5),'[1]ОАО "АТС"'!$A$57:$F$800,5,FALSE),2))</f>
        <v>0</v>
      </c>
      <c r="AB1480" s="64"/>
      <c r="AC1480" s="64"/>
      <c r="AD1480" s="64"/>
      <c r="AE1480" s="64"/>
      <c r="AF1480" s="65"/>
      <c r="AG1480" s="63">
        <f>IF($A1480="-","-",ROUND(VLOOKUP($A1480+ROUND(LEFT(AG$1454,1)/24,5),'[1]ОАО "АТС"'!$A$57:$F$800,5,FALSE),2))</f>
        <v>0</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592.67999999999995</v>
      </c>
      <c r="DT1480" s="64"/>
      <c r="DU1480" s="64"/>
      <c r="DV1480" s="64"/>
      <c r="DW1480" s="64"/>
      <c r="DX1480" s="65"/>
      <c r="DY1480" s="63">
        <f>IF($A1480="-","-",ROUND(VLOOKUP($A1480+ROUND(LEFT(DY$1454,2)/24,5),'[1]ОАО "АТС"'!$A$57:$F$800,5,FALSE),2))</f>
        <v>0</v>
      </c>
      <c r="DZ1480" s="64"/>
      <c r="EA1480" s="64"/>
      <c r="EB1480" s="64"/>
      <c r="EC1480" s="64"/>
      <c r="ED1480" s="65"/>
      <c r="EE1480" s="63">
        <f>IF($A1480="-","-",ROUND(VLOOKUP($A1480+ROUND(LEFT(EE$1454,2)/24,5),'[1]ОАО "АТС"'!$A$57:$F$800,5,FALSE),2))</f>
        <v>204.24</v>
      </c>
      <c r="EF1480" s="64"/>
      <c r="EG1480" s="64"/>
      <c r="EH1480" s="64"/>
      <c r="EI1480" s="64"/>
      <c r="EJ1480" s="65"/>
      <c r="EK1480" s="63">
        <f>IF($A1480="-","-",ROUND(VLOOKUP($A1480+ROUND(LEFT(EK$1454,2)/24,5),'[1]ОАО "АТС"'!$A$57:$F$800,5,FALSE),2))</f>
        <v>183.27</v>
      </c>
      <c r="EL1480" s="64"/>
      <c r="EM1480" s="64"/>
      <c r="EN1480" s="64"/>
      <c r="EO1480" s="64"/>
      <c r="EP1480" s="65"/>
      <c r="EQ1480" s="63">
        <f>IF($A1480="-","-",ROUND(VLOOKUP($A1480+ROUND(LEFT(EQ$1454,2)/24,5),'[1]ОАО "АТС"'!$A$57:$F$800,5,FALSE),2))</f>
        <v>401.72</v>
      </c>
      <c r="ER1480" s="64"/>
      <c r="ES1480" s="64"/>
      <c r="ET1480" s="64"/>
      <c r="EU1480" s="64"/>
      <c r="EV1480" s="65"/>
    </row>
    <row r="1481" spans="1:152" s="29" customFormat="1" ht="15.75" customHeight="1" x14ac:dyDescent="0.2">
      <c r="A1481" s="60">
        <f>$A$127</f>
        <v>45592</v>
      </c>
      <c r="B1481" s="61"/>
      <c r="C1481" s="61"/>
      <c r="D1481" s="61"/>
      <c r="E1481" s="61"/>
      <c r="F1481" s="61"/>
      <c r="G1481" s="61"/>
      <c r="H1481" s="62"/>
      <c r="I1481" s="63">
        <f>IF($A1481="-","-",ROUND(VLOOKUP($A1481+ROUND(LEFT(I$1454,1)/24,5),'[1]ОАО "АТС"'!$A$57:$F$800,5,FALSE),2))</f>
        <v>157.87</v>
      </c>
      <c r="J1481" s="64"/>
      <c r="K1481" s="64"/>
      <c r="L1481" s="64"/>
      <c r="M1481" s="64"/>
      <c r="N1481" s="65"/>
      <c r="O1481" s="63">
        <f>IF($A1481="-","-",ROUND(VLOOKUP($A1481+ROUND(LEFT(O$1454,1)/24,5),'[1]ОАО "АТС"'!$A$57:$F$800,5,FALSE),2))</f>
        <v>198.6</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63.54</v>
      </c>
      <c r="AN1481" s="64"/>
      <c r="AO1481" s="64"/>
      <c r="AP1481" s="64"/>
      <c r="AQ1481" s="64"/>
      <c r="AR1481" s="65"/>
      <c r="AS1481" s="63">
        <f>IF($A1481="-","-",ROUND(VLOOKUP($A1481+ROUND(LEFT(AS$1454,1)/24,5),'[1]ОАО "АТС"'!$A$57:$F$800,5,FALSE),2))</f>
        <v>84.51</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103.99</v>
      </c>
      <c r="BL1481" s="64"/>
      <c r="BM1481" s="64"/>
      <c r="BN1481" s="64"/>
      <c r="BO1481" s="64"/>
      <c r="BP1481" s="65"/>
      <c r="BQ1481" s="63">
        <f>IF($A1481="-","-",ROUND(VLOOKUP($A1481+ROUND(LEFT(BQ$1454,2)/24,5),'[1]ОАО "АТС"'!$A$57:$F$800,5,FALSE),2))</f>
        <v>48.07</v>
      </c>
      <c r="BR1481" s="64"/>
      <c r="BS1481" s="64"/>
      <c r="BT1481" s="64"/>
      <c r="BU1481" s="64"/>
      <c r="BV1481" s="65"/>
      <c r="BW1481" s="63">
        <f>IF($A1481="-","-",ROUND(VLOOKUP($A1481+ROUND(LEFT(BW$1454,2)/24,5),'[1]ОАО "АТС"'!$A$57:$F$800,5,FALSE),2))</f>
        <v>50.77</v>
      </c>
      <c r="BX1481" s="64"/>
      <c r="BY1481" s="64"/>
      <c r="BZ1481" s="64"/>
      <c r="CA1481" s="64"/>
      <c r="CB1481" s="65"/>
      <c r="CC1481" s="63">
        <f>IF($A1481="-","-",ROUND(VLOOKUP($A1481+ROUND(LEFT(CC$1454,2)/24,5),'[1]ОАО "АТС"'!$A$57:$F$800,5,FALSE),2))</f>
        <v>143.28</v>
      </c>
      <c r="CD1481" s="64"/>
      <c r="CE1481" s="64"/>
      <c r="CF1481" s="64"/>
      <c r="CG1481" s="64"/>
      <c r="CH1481" s="65"/>
      <c r="CI1481" s="63">
        <f>IF($A1481="-","-",ROUND(VLOOKUP($A1481+ROUND(LEFT(CI$1454,2)/24,5),'[1]ОАО "АТС"'!$A$57:$F$800,5,FALSE),2))</f>
        <v>152.47</v>
      </c>
      <c r="CJ1481" s="64"/>
      <c r="CK1481" s="64"/>
      <c r="CL1481" s="64"/>
      <c r="CM1481" s="64"/>
      <c r="CN1481" s="65"/>
      <c r="CO1481" s="63">
        <f>IF($A1481="-","-",ROUND(VLOOKUP($A1481+ROUND(LEFT(CO$1454,2)/24,5),'[1]ОАО "АТС"'!$A$57:$F$800,5,FALSE),2))</f>
        <v>187.38</v>
      </c>
      <c r="CP1481" s="64"/>
      <c r="CQ1481" s="64"/>
      <c r="CR1481" s="64"/>
      <c r="CS1481" s="64"/>
      <c r="CT1481" s="65"/>
      <c r="CU1481" s="63">
        <f>IF($A1481="-","-",ROUND(VLOOKUP($A1481+ROUND(LEFT(CU$1454,2)/24,5),'[1]ОАО "АТС"'!$A$57:$F$800,5,FALSE),2))</f>
        <v>167.93</v>
      </c>
      <c r="CV1481" s="64"/>
      <c r="CW1481" s="64"/>
      <c r="CX1481" s="64"/>
      <c r="CY1481" s="64"/>
      <c r="CZ1481" s="65"/>
      <c r="DA1481" s="63">
        <f>IF($A1481="-","-",ROUND(VLOOKUP($A1481+ROUND(LEFT(DA$1454,2)/24,5),'[1]ОАО "АТС"'!$A$57:$F$800,5,FALSE),2))</f>
        <v>249.74</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250.12</v>
      </c>
      <c r="DN1481" s="64"/>
      <c r="DO1481" s="64"/>
      <c r="DP1481" s="64"/>
      <c r="DQ1481" s="64"/>
      <c r="DR1481" s="65"/>
      <c r="DS1481" s="63">
        <f>IF($A1481="-","-",ROUND(VLOOKUP($A1481+ROUND(LEFT(DS$1454,2)/24,5),'[1]ОАО "АТС"'!$A$57:$F$800,5,FALSE),2))</f>
        <v>275.76</v>
      </c>
      <c r="DT1481" s="64"/>
      <c r="DU1481" s="64"/>
      <c r="DV1481" s="64"/>
      <c r="DW1481" s="64"/>
      <c r="DX1481" s="65"/>
      <c r="DY1481" s="63">
        <f>IF($A1481="-","-",ROUND(VLOOKUP($A1481+ROUND(LEFT(DY$1454,2)/24,5),'[1]ОАО "АТС"'!$A$57:$F$800,5,FALSE),2))</f>
        <v>720.37</v>
      </c>
      <c r="DZ1481" s="64"/>
      <c r="EA1481" s="64"/>
      <c r="EB1481" s="64"/>
      <c r="EC1481" s="64"/>
      <c r="ED1481" s="65"/>
      <c r="EE1481" s="63">
        <f>IF($A1481="-","-",ROUND(VLOOKUP($A1481+ROUND(LEFT(EE$1454,2)/24,5),'[1]ОАО "АТС"'!$A$57:$F$800,5,FALSE),2))</f>
        <v>884.26</v>
      </c>
      <c r="EF1481" s="64"/>
      <c r="EG1481" s="64"/>
      <c r="EH1481" s="64"/>
      <c r="EI1481" s="64"/>
      <c r="EJ1481" s="65"/>
      <c r="EK1481" s="63">
        <f>IF($A1481="-","-",ROUND(VLOOKUP($A1481+ROUND(LEFT(EK$1454,2)/24,5),'[1]ОАО "АТС"'!$A$57:$F$800,5,FALSE),2))</f>
        <v>728.37</v>
      </c>
      <c r="EL1481" s="64"/>
      <c r="EM1481" s="64"/>
      <c r="EN1481" s="64"/>
      <c r="EO1481" s="64"/>
      <c r="EP1481" s="65"/>
      <c r="EQ1481" s="63">
        <f>IF($A1481="-","-",ROUND(VLOOKUP($A1481+ROUND(LEFT(EQ$1454,2)/24,5),'[1]ОАО "АТС"'!$A$57:$F$800,5,FALSE),2))</f>
        <v>841.72</v>
      </c>
      <c r="ER1481" s="64"/>
      <c r="ES1481" s="64"/>
      <c r="ET1481" s="64"/>
      <c r="EU1481" s="64"/>
      <c r="EV1481" s="65"/>
    </row>
    <row r="1482" spans="1:152" s="29" customFormat="1" ht="15.75" customHeight="1" x14ac:dyDescent="0.2">
      <c r="A1482" s="60">
        <f>$A$128</f>
        <v>45593</v>
      </c>
      <c r="B1482" s="61"/>
      <c r="C1482" s="61"/>
      <c r="D1482" s="61"/>
      <c r="E1482" s="61"/>
      <c r="F1482" s="61"/>
      <c r="G1482" s="61"/>
      <c r="H1482" s="62"/>
      <c r="I1482" s="63">
        <f>IF($A1482="-","-",ROUND(VLOOKUP($A1482+ROUND(LEFT(I$1454,1)/24,5),'[1]ОАО "АТС"'!$A$57:$F$800,5,FALSE),2))</f>
        <v>180.72</v>
      </c>
      <c r="J1482" s="64"/>
      <c r="K1482" s="64"/>
      <c r="L1482" s="64"/>
      <c r="M1482" s="64"/>
      <c r="N1482" s="65"/>
      <c r="O1482" s="63">
        <f>IF($A1482="-","-",ROUND(VLOOKUP($A1482+ROUND(LEFT(O$1454,1)/24,5),'[1]ОАО "АТС"'!$A$57:$F$800,5,FALSE),2))</f>
        <v>0</v>
      </c>
      <c r="P1482" s="64"/>
      <c r="Q1482" s="64"/>
      <c r="R1482" s="64"/>
      <c r="S1482" s="64"/>
      <c r="T1482" s="65"/>
      <c r="U1482" s="63">
        <f>IF($A1482="-","-",ROUND(VLOOKUP($A1482+ROUND(LEFT(U$1454,1)/24,5),'[1]ОАО "АТС"'!$A$57:$F$800,5,FALSE),2))</f>
        <v>0</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0.04</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22.45</v>
      </c>
      <c r="DZ1482" s="64"/>
      <c r="EA1482" s="64"/>
      <c r="EB1482" s="64"/>
      <c r="EC1482" s="64"/>
      <c r="ED1482" s="65"/>
      <c r="EE1482" s="63">
        <f>IF($A1482="-","-",ROUND(VLOOKUP($A1482+ROUND(LEFT(EE$1454,2)/24,5),'[1]ОАО "АТС"'!$A$57:$F$800,5,FALSE),2))</f>
        <v>50.27</v>
      </c>
      <c r="EF1482" s="64"/>
      <c r="EG1482" s="64"/>
      <c r="EH1482" s="64"/>
      <c r="EI1482" s="64"/>
      <c r="EJ1482" s="65"/>
      <c r="EK1482" s="63">
        <f>IF($A1482="-","-",ROUND(VLOOKUP($A1482+ROUND(LEFT(EK$1454,2)/24,5),'[1]ОАО "АТС"'!$A$57:$F$800,5,FALSE),2))</f>
        <v>131.06</v>
      </c>
      <c r="EL1482" s="64"/>
      <c r="EM1482" s="64"/>
      <c r="EN1482" s="64"/>
      <c r="EO1482" s="64"/>
      <c r="EP1482" s="65"/>
      <c r="EQ1482" s="63">
        <f>IF($A1482="-","-",ROUND(VLOOKUP($A1482+ROUND(LEFT(EQ$1454,2)/24,5),'[1]ОАО "АТС"'!$A$57:$F$800,5,FALSE),2))</f>
        <v>616.65</v>
      </c>
      <c r="ER1482" s="64"/>
      <c r="ES1482" s="64"/>
      <c r="ET1482" s="64"/>
      <c r="EU1482" s="64"/>
      <c r="EV1482" s="65"/>
    </row>
    <row r="1483" spans="1:152" s="29" customFormat="1" ht="15.75" customHeight="1" x14ac:dyDescent="0.2">
      <c r="A1483" s="60">
        <f>$A$129</f>
        <v>45594</v>
      </c>
      <c r="B1483" s="61"/>
      <c r="C1483" s="61"/>
      <c r="D1483" s="61"/>
      <c r="E1483" s="61"/>
      <c r="F1483" s="61"/>
      <c r="G1483" s="61"/>
      <c r="H1483" s="62"/>
      <c r="I1483" s="63">
        <f>IF($A1483="-","-",ROUND(VLOOKUP($A1483+ROUND(LEFT(I$1454,1)/24,5),'[1]ОАО "АТС"'!$A$57:$F$800,5,FALSE),2))</f>
        <v>36.020000000000003</v>
      </c>
      <c r="J1483" s="64"/>
      <c r="K1483" s="64"/>
      <c r="L1483" s="64"/>
      <c r="M1483" s="64"/>
      <c r="N1483" s="65"/>
      <c r="O1483" s="63">
        <f>IF($A1483="-","-",ROUND(VLOOKUP($A1483+ROUND(LEFT(O$1454,1)/24,5),'[1]ОАО "АТС"'!$A$57:$F$800,5,FALSE),2))</f>
        <v>0</v>
      </c>
      <c r="P1483" s="64"/>
      <c r="Q1483" s="64"/>
      <c r="R1483" s="64"/>
      <c r="S1483" s="64"/>
      <c r="T1483" s="65"/>
      <c r="U1483" s="63">
        <f>IF($A1483="-","-",ROUND(VLOOKUP($A1483+ROUND(LEFT(U$1454,1)/24,5),'[1]ОАО "АТС"'!$A$57:$F$800,5,FALSE),2))</f>
        <v>0</v>
      </c>
      <c r="V1483" s="64"/>
      <c r="W1483" s="64"/>
      <c r="X1483" s="64"/>
      <c r="Y1483" s="64"/>
      <c r="Z1483" s="65"/>
      <c r="AA1483" s="63">
        <f>IF($A1483="-","-",ROUND(VLOOKUP($A1483+ROUND(LEFT(AA$1454,1)/24,5),'[1]ОАО "АТС"'!$A$57:$F$800,5,FALSE),2))</f>
        <v>0</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0</v>
      </c>
      <c r="DT1483" s="64"/>
      <c r="DU1483" s="64"/>
      <c r="DV1483" s="64"/>
      <c r="DW1483" s="64"/>
      <c r="DX1483" s="65"/>
      <c r="DY1483" s="63">
        <f>IF($A1483="-","-",ROUND(VLOOKUP($A1483+ROUND(LEFT(DY$1454,2)/24,5),'[1]ОАО "АТС"'!$A$57:$F$800,5,FALSE),2))</f>
        <v>8.26</v>
      </c>
      <c r="DZ1483" s="64"/>
      <c r="EA1483" s="64"/>
      <c r="EB1483" s="64"/>
      <c r="EC1483" s="64"/>
      <c r="ED1483" s="65"/>
      <c r="EE1483" s="63">
        <f>IF($A1483="-","-",ROUND(VLOOKUP($A1483+ROUND(LEFT(EE$1454,2)/24,5),'[1]ОАО "АТС"'!$A$57:$F$800,5,FALSE),2))</f>
        <v>170.8</v>
      </c>
      <c r="EF1483" s="64"/>
      <c r="EG1483" s="64"/>
      <c r="EH1483" s="64"/>
      <c r="EI1483" s="64"/>
      <c r="EJ1483" s="65"/>
      <c r="EK1483" s="63">
        <f>IF($A1483="-","-",ROUND(VLOOKUP($A1483+ROUND(LEFT(EK$1454,2)/24,5),'[1]ОАО "АТС"'!$A$57:$F$800,5,FALSE),2))</f>
        <v>773.85</v>
      </c>
      <c r="EL1483" s="64"/>
      <c r="EM1483" s="64"/>
      <c r="EN1483" s="64"/>
      <c r="EO1483" s="64"/>
      <c r="EP1483" s="65"/>
      <c r="EQ1483" s="63">
        <f>IF($A1483="-","-",ROUND(VLOOKUP($A1483+ROUND(LEFT(EQ$1454,2)/24,5),'[1]ОАО "АТС"'!$A$57:$F$800,5,FALSE),2))</f>
        <v>401.93</v>
      </c>
      <c r="ER1483" s="64"/>
      <c r="ES1483" s="64"/>
      <c r="ET1483" s="64"/>
      <c r="EU1483" s="64"/>
      <c r="EV1483" s="65"/>
    </row>
    <row r="1484" spans="1:152" s="29" customFormat="1" ht="15.75" customHeight="1" x14ac:dyDescent="0.2">
      <c r="A1484" s="60">
        <f>$A$130</f>
        <v>45595</v>
      </c>
      <c r="B1484" s="61"/>
      <c r="C1484" s="61"/>
      <c r="D1484" s="61"/>
      <c r="E1484" s="61"/>
      <c r="F1484" s="61"/>
      <c r="G1484" s="61"/>
      <c r="H1484" s="62"/>
      <c r="I1484" s="63">
        <f>IF($A1484="-","-",ROUND(VLOOKUP($A1484+ROUND(LEFT(I$1454,1)/24,5),'[1]ОАО "АТС"'!$A$57:$F$800,5,FALSE),2))</f>
        <v>14.21</v>
      </c>
      <c r="J1484" s="64"/>
      <c r="K1484" s="64"/>
      <c r="L1484" s="64"/>
      <c r="M1484" s="64"/>
      <c r="N1484" s="65"/>
      <c r="O1484" s="63">
        <f>IF($A1484="-","-",ROUND(VLOOKUP($A1484+ROUND(LEFT(O$1454,1)/24,5),'[1]ОАО "АТС"'!$A$57:$F$800,5,FALSE),2))</f>
        <v>0</v>
      </c>
      <c r="P1484" s="64"/>
      <c r="Q1484" s="64"/>
      <c r="R1484" s="64"/>
      <c r="S1484" s="64"/>
      <c r="T1484" s="65"/>
      <c r="U1484" s="63">
        <f>IF($A1484="-","-",ROUND(VLOOKUP($A1484+ROUND(LEFT(U$1454,1)/24,5),'[1]ОАО "АТС"'!$A$57:$F$800,5,FALSE),2))</f>
        <v>0</v>
      </c>
      <c r="V1484" s="64"/>
      <c r="W1484" s="64"/>
      <c r="X1484" s="64"/>
      <c r="Y1484" s="64"/>
      <c r="Z1484" s="65"/>
      <c r="AA1484" s="63">
        <f>IF($A1484="-","-",ROUND(VLOOKUP($A1484+ROUND(LEFT(AA$1454,1)/24,5),'[1]ОАО "АТС"'!$A$57:$F$800,5,FALSE),2))</f>
        <v>0</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60.63</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55.31</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0</v>
      </c>
      <c r="DN1484" s="64"/>
      <c r="DO1484" s="64"/>
      <c r="DP1484" s="64"/>
      <c r="DQ1484" s="64"/>
      <c r="DR1484" s="65"/>
      <c r="DS1484" s="63">
        <f>IF($A1484="-","-",ROUND(VLOOKUP($A1484+ROUND(LEFT(DS$1454,2)/24,5),'[1]ОАО "АТС"'!$A$57:$F$800,5,FALSE),2))</f>
        <v>0</v>
      </c>
      <c r="DT1484" s="64"/>
      <c r="DU1484" s="64"/>
      <c r="DV1484" s="64"/>
      <c r="DW1484" s="64"/>
      <c r="DX1484" s="65"/>
      <c r="DY1484" s="63">
        <f>IF($A1484="-","-",ROUND(VLOOKUP($A1484+ROUND(LEFT(DY$1454,2)/24,5),'[1]ОАО "АТС"'!$A$57:$F$800,5,FALSE),2))</f>
        <v>42.31</v>
      </c>
      <c r="DZ1484" s="64"/>
      <c r="EA1484" s="64"/>
      <c r="EB1484" s="64"/>
      <c r="EC1484" s="64"/>
      <c r="ED1484" s="65"/>
      <c r="EE1484" s="63">
        <f>IF($A1484="-","-",ROUND(VLOOKUP($A1484+ROUND(LEFT(EE$1454,2)/24,5),'[1]ОАО "АТС"'!$A$57:$F$800,5,FALSE),2))</f>
        <v>96.95</v>
      </c>
      <c r="EF1484" s="64"/>
      <c r="EG1484" s="64"/>
      <c r="EH1484" s="64"/>
      <c r="EI1484" s="64"/>
      <c r="EJ1484" s="65"/>
      <c r="EK1484" s="63">
        <f>IF($A1484="-","-",ROUND(VLOOKUP($A1484+ROUND(LEFT(EK$1454,2)/24,5),'[1]ОАО "АТС"'!$A$57:$F$800,5,FALSE),2))</f>
        <v>67.58</v>
      </c>
      <c r="EL1484" s="64"/>
      <c r="EM1484" s="64"/>
      <c r="EN1484" s="64"/>
      <c r="EO1484" s="64"/>
      <c r="EP1484" s="65"/>
      <c r="EQ1484" s="63">
        <f>IF($A1484="-","-",ROUND(VLOOKUP($A1484+ROUND(LEFT(EQ$1454,2)/24,5),'[1]ОАО "АТС"'!$A$57:$F$800,5,FALSE),2))</f>
        <v>661.56</v>
      </c>
      <c r="ER1484" s="64"/>
      <c r="ES1484" s="64"/>
      <c r="ET1484" s="64"/>
      <c r="EU1484" s="64"/>
      <c r="EV1484" s="65"/>
    </row>
    <row r="1485" spans="1:152" s="29" customFormat="1" ht="15.75" customHeight="1" x14ac:dyDescent="0.2">
      <c r="A1485" s="60">
        <f>$A$131</f>
        <v>45596</v>
      </c>
      <c r="B1485" s="61"/>
      <c r="C1485" s="61"/>
      <c r="D1485" s="61"/>
      <c r="E1485" s="61"/>
      <c r="F1485" s="61"/>
      <c r="G1485" s="61"/>
      <c r="H1485" s="62"/>
      <c r="I1485" s="63">
        <f>IF($A1485="-","-",ROUND(VLOOKUP($A1485+ROUND(LEFT(I$1454,1)/24,5),'[1]ОАО "АТС"'!$A$57:$F$800,5,FALSE),2))</f>
        <v>0</v>
      </c>
      <c r="J1485" s="64"/>
      <c r="K1485" s="64"/>
      <c r="L1485" s="64"/>
      <c r="M1485" s="64"/>
      <c r="N1485" s="65"/>
      <c r="O1485" s="63">
        <f>IF($A1485="-","-",ROUND(VLOOKUP($A1485+ROUND(LEFT(O$1454,1)/24,5),'[1]ОАО "АТС"'!$A$57:$F$800,5,FALSE),2))</f>
        <v>0</v>
      </c>
      <c r="P1485" s="64"/>
      <c r="Q1485" s="64"/>
      <c r="R1485" s="64"/>
      <c r="S1485" s="64"/>
      <c r="T1485" s="65"/>
      <c r="U1485" s="63">
        <f>IF($A1485="-","-",ROUND(VLOOKUP($A1485+ROUND(LEFT(U$1454,1)/24,5),'[1]ОАО "АТС"'!$A$57:$F$800,5,FALSE),2))</f>
        <v>0</v>
      </c>
      <c r="V1485" s="64"/>
      <c r="W1485" s="64"/>
      <c r="X1485" s="64"/>
      <c r="Y1485" s="64"/>
      <c r="Z1485" s="65"/>
      <c r="AA1485" s="63">
        <f>IF($A1485="-","-",ROUND(VLOOKUP($A1485+ROUND(LEFT(AA$1454,1)/24,5),'[1]ОАО "АТС"'!$A$57:$F$800,5,FALSE),2))</f>
        <v>0</v>
      </c>
      <c r="AB1485" s="64"/>
      <c r="AC1485" s="64"/>
      <c r="AD1485" s="64"/>
      <c r="AE1485" s="64"/>
      <c r="AF1485" s="65"/>
      <c r="AG1485" s="63">
        <f>IF($A1485="-","-",ROUND(VLOOKUP($A1485+ROUND(LEFT(AG$1454,1)/24,5),'[1]ОАО "АТС"'!$A$57:$F$800,5,FALSE),2))</f>
        <v>0</v>
      </c>
      <c r="AH1485" s="64"/>
      <c r="AI1485" s="64"/>
      <c r="AJ1485" s="64"/>
      <c r="AK1485" s="64"/>
      <c r="AL1485" s="65"/>
      <c r="AM1485" s="63">
        <f>IF($A1485="-","-",ROUND(VLOOKUP($A1485+ROUND(LEFT(AM$1454,1)/24,5),'[1]ОАО "АТС"'!$A$57:$F$800,5,FALSE),2))</f>
        <v>0</v>
      </c>
      <c r="AN1485" s="64"/>
      <c r="AO1485" s="64"/>
      <c r="AP1485" s="64"/>
      <c r="AQ1485" s="64"/>
      <c r="AR1485" s="65"/>
      <c r="AS1485" s="63">
        <f>IF($A1485="-","-",ROUND(VLOOKUP($A1485+ROUND(LEFT(AS$1454,1)/24,5),'[1]ОАО "АТС"'!$A$57:$F$800,5,FALSE),2))</f>
        <v>0</v>
      </c>
      <c r="AT1485" s="64"/>
      <c r="AU1485" s="64"/>
      <c r="AV1485" s="64"/>
      <c r="AW1485" s="64"/>
      <c r="AX1485" s="65"/>
      <c r="AY1485" s="63">
        <f>IF($A1485="-","-",ROUND(VLOOKUP($A1485+ROUND(LEFT(AY$1454,1)/24,5),'[1]ОАО "АТС"'!$A$57:$F$800,5,FALSE),2))</f>
        <v>0</v>
      </c>
      <c r="AZ1485" s="64"/>
      <c r="BA1485" s="64"/>
      <c r="BB1485" s="64"/>
      <c r="BC1485" s="64"/>
      <c r="BD1485" s="65"/>
      <c r="BE1485" s="63">
        <f>IF($A1485="-","-",ROUND(VLOOKUP($A1485+ROUND(LEFT(BE$1454,1)/24,5),'[1]ОАО "АТС"'!$A$57:$F$800,5,FALSE),2))</f>
        <v>0</v>
      </c>
      <c r="BF1485" s="64"/>
      <c r="BG1485" s="64"/>
      <c r="BH1485" s="64"/>
      <c r="BI1485" s="64"/>
      <c r="BJ1485" s="65"/>
      <c r="BK1485" s="63">
        <f>IF($A1485="-","-",ROUND(VLOOKUP($A1485+ROUND(LEFT(BK$1454,1)/24,5),'[1]ОАО "АТС"'!$A$57:$F$800,5,FALSE),2))</f>
        <v>2.99</v>
      </c>
      <c r="BL1485" s="64"/>
      <c r="BM1485" s="64"/>
      <c r="BN1485" s="64"/>
      <c r="BO1485" s="64"/>
      <c r="BP1485" s="65"/>
      <c r="BQ1485" s="63">
        <f>IF($A1485="-","-",ROUND(VLOOKUP($A1485+ROUND(LEFT(BQ$1454,2)/24,5),'[1]ОАО "АТС"'!$A$57:$F$800,5,FALSE),2))</f>
        <v>0</v>
      </c>
      <c r="BR1485" s="64"/>
      <c r="BS1485" s="64"/>
      <c r="BT1485" s="64"/>
      <c r="BU1485" s="64"/>
      <c r="BV1485" s="65"/>
      <c r="BW1485" s="63">
        <f>IF($A1485="-","-",ROUND(VLOOKUP($A1485+ROUND(LEFT(BW$1454,2)/24,5),'[1]ОАО "АТС"'!$A$57:$F$800,5,FALSE),2))</f>
        <v>0</v>
      </c>
      <c r="BX1485" s="64"/>
      <c r="BY1485" s="64"/>
      <c r="BZ1485" s="64"/>
      <c r="CA1485" s="64"/>
      <c r="CB1485" s="65"/>
      <c r="CC1485" s="63">
        <f>IF($A1485="-","-",ROUND(VLOOKUP($A1485+ROUND(LEFT(CC$1454,2)/24,5),'[1]ОАО "АТС"'!$A$57:$F$800,5,FALSE),2))</f>
        <v>0</v>
      </c>
      <c r="CD1485" s="64"/>
      <c r="CE1485" s="64"/>
      <c r="CF1485" s="64"/>
      <c r="CG1485" s="64"/>
      <c r="CH1485" s="65"/>
      <c r="CI1485" s="63">
        <f>IF($A1485="-","-",ROUND(VLOOKUP($A1485+ROUND(LEFT(CI$1454,2)/24,5),'[1]ОАО "АТС"'!$A$57:$F$800,5,FALSE),2))</f>
        <v>0</v>
      </c>
      <c r="CJ1485" s="64"/>
      <c r="CK1485" s="64"/>
      <c r="CL1485" s="64"/>
      <c r="CM1485" s="64"/>
      <c r="CN1485" s="65"/>
      <c r="CO1485" s="63">
        <f>IF($A1485="-","-",ROUND(VLOOKUP($A1485+ROUND(LEFT(CO$1454,2)/24,5),'[1]ОАО "АТС"'!$A$57:$F$800,5,FALSE),2))</f>
        <v>33.659999999999997</v>
      </c>
      <c r="CP1485" s="64"/>
      <c r="CQ1485" s="64"/>
      <c r="CR1485" s="64"/>
      <c r="CS1485" s="64"/>
      <c r="CT1485" s="65"/>
      <c r="CU1485" s="63">
        <f>IF($A1485="-","-",ROUND(VLOOKUP($A1485+ROUND(LEFT(CU$1454,2)/24,5),'[1]ОАО "АТС"'!$A$57:$F$800,5,FALSE),2))</f>
        <v>0</v>
      </c>
      <c r="CV1485" s="64"/>
      <c r="CW1485" s="64"/>
      <c r="CX1485" s="64"/>
      <c r="CY1485" s="64"/>
      <c r="CZ1485" s="65"/>
      <c r="DA1485" s="63">
        <f>IF($A1485="-","-",ROUND(VLOOKUP($A1485+ROUND(LEFT(DA$1454,2)/24,5),'[1]ОАО "АТС"'!$A$57:$F$800,5,FALSE),2))</f>
        <v>0.05</v>
      </c>
      <c r="DB1485" s="64"/>
      <c r="DC1485" s="64"/>
      <c r="DD1485" s="64"/>
      <c r="DE1485" s="64"/>
      <c r="DF1485" s="65"/>
      <c r="DG1485" s="63">
        <f>IF($A1485="-","-",ROUND(VLOOKUP($A1485+ROUND(LEFT(DG$1454,2)/24,5),'[1]ОАО "АТС"'!$A$57:$F$800,5,FALSE),2))</f>
        <v>0</v>
      </c>
      <c r="DH1485" s="64"/>
      <c r="DI1485" s="64"/>
      <c r="DJ1485" s="64"/>
      <c r="DK1485" s="64"/>
      <c r="DL1485" s="65"/>
      <c r="DM1485" s="63">
        <f>IF($A1485="-","-",ROUND(VLOOKUP($A1485+ROUND(LEFT(DM$1454,2)/24,5),'[1]ОАО "АТС"'!$A$57:$F$800,5,FALSE),2))</f>
        <v>16.27</v>
      </c>
      <c r="DN1485" s="64"/>
      <c r="DO1485" s="64"/>
      <c r="DP1485" s="64"/>
      <c r="DQ1485" s="64"/>
      <c r="DR1485" s="65"/>
      <c r="DS1485" s="63">
        <f>IF($A1485="-","-",ROUND(VLOOKUP($A1485+ROUND(LEFT(DS$1454,2)/24,5),'[1]ОАО "АТС"'!$A$57:$F$800,5,FALSE),2))</f>
        <v>25.96</v>
      </c>
      <c r="DT1485" s="64"/>
      <c r="DU1485" s="64"/>
      <c r="DV1485" s="64"/>
      <c r="DW1485" s="64"/>
      <c r="DX1485" s="65"/>
      <c r="DY1485" s="63">
        <f>IF($A1485="-","-",ROUND(VLOOKUP($A1485+ROUND(LEFT(DY$1454,2)/24,5),'[1]ОАО "АТС"'!$A$57:$F$800,5,FALSE),2))</f>
        <v>210.61</v>
      </c>
      <c r="DZ1485" s="64"/>
      <c r="EA1485" s="64"/>
      <c r="EB1485" s="64"/>
      <c r="EC1485" s="64"/>
      <c r="ED1485" s="65"/>
      <c r="EE1485" s="63">
        <f>IF($A1485="-","-",ROUND(VLOOKUP($A1485+ROUND(LEFT(EE$1454,2)/24,5),'[1]ОАО "АТС"'!$A$57:$F$800,5,FALSE),2))</f>
        <v>88.14</v>
      </c>
      <c r="EF1485" s="64"/>
      <c r="EG1485" s="64"/>
      <c r="EH1485" s="64"/>
      <c r="EI1485" s="64"/>
      <c r="EJ1485" s="65"/>
      <c r="EK1485" s="63">
        <f>IF($A1485="-","-",ROUND(VLOOKUP($A1485+ROUND(LEFT(EK$1454,2)/24,5),'[1]ОАО "АТС"'!$A$57:$F$800,5,FALSE),2))</f>
        <v>0</v>
      </c>
      <c r="EL1485" s="64"/>
      <c r="EM1485" s="64"/>
      <c r="EN1485" s="64"/>
      <c r="EO1485" s="64"/>
      <c r="EP1485" s="65"/>
      <c r="EQ1485" s="63">
        <f>IF($A1485="-","-",ROUND(VLOOKUP($A1485+ROUND(LEFT(EQ$1454,2)/24,5),'[1]ОАО "АТС"'!$A$57:$F$800,5,FALSE),2))</f>
        <v>223.57</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2.5</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507</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625223.65999999992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45566</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2294.84</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2295.46</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2295.46</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2295.46</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2295.46</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2295</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2294.69</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2311.33</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2294.34</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2294.31</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2324.84</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2335.35</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2308.35</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2315.06</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2321.12</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2315.41</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2310.5099999999998</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2294.2599999999998</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2357.73</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2386.0699999999997</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2327.83</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2293.41</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2293.62</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2323.8199999999997</v>
      </c>
      <c r="ER1504" s="64"/>
      <c r="ES1504" s="64"/>
      <c r="ET1504" s="64"/>
      <c r="EU1504" s="64"/>
      <c r="EV1504" s="65"/>
    </row>
    <row r="1505" spans="1:152" s="29" customFormat="1" ht="15.75" customHeight="1" x14ac:dyDescent="0.2">
      <c r="A1505" s="60">
        <f>$A$102</f>
        <v>45567</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2298.67</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2294.96</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2294.98</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2294.98</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2294.9299999999998</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2294.84</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2294.41</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2376.67</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2294.2599999999998</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2360.19</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2382.02</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2381.63</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2359.2799999999997</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2360.36</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2369.65</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2361.88</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2351.4699999999998</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2336.58</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2410.23</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2446.94</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2380.04</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2293.3199999999997</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2293.4499999999998</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2398.6</v>
      </c>
      <c r="ER1505" s="64"/>
      <c r="ES1505" s="64"/>
      <c r="ET1505" s="64"/>
      <c r="EU1505" s="64"/>
      <c r="EV1505" s="65"/>
    </row>
    <row r="1506" spans="1:152" s="29" customFormat="1" ht="15.75" customHeight="1" x14ac:dyDescent="0.2">
      <c r="A1506" s="60">
        <f>$A$103</f>
        <v>45568</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2312.92</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2294.5299999999997</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2294.59</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2294.58</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2294.5</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2294.44</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2293.87</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2391.6799999999998</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2293.54</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2345.14</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2384.39</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2378.3199999999997</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2331.12</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2317.81</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2324.87</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2309.8199999999997</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2293.67</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2293.58</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2413.0699999999997</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2477.92</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2417.92</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2299.23</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2292.6799999999998</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2365.61</v>
      </c>
      <c r="ER1506" s="64"/>
      <c r="ES1506" s="64"/>
      <c r="ET1506" s="64"/>
      <c r="EU1506" s="64"/>
      <c r="EV1506" s="65"/>
    </row>
    <row r="1507" spans="1:152" s="29" customFormat="1" ht="15.75" customHeight="1" x14ac:dyDescent="0.2">
      <c r="A1507" s="60">
        <f>$A$104</f>
        <v>45569</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2298.6799999999998</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2294.7599999999998</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2294.8199999999997</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2294.83</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2294.7399999999998</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2294.5099999999998</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2293.77</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2380.6</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2293.6999999999998</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2333.21</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2366.4699999999998</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2374.21</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2341.11</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2327.71</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2327.64</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2319.89</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2304.08</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2325.15</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2441.7999999999997</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2475.23</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2440.56</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2322.88</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2292.0699999999997</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2418.15</v>
      </c>
      <c r="ER1507" s="64"/>
      <c r="ES1507" s="64"/>
      <c r="ET1507" s="64"/>
      <c r="EU1507" s="64"/>
      <c r="EV1507" s="65"/>
    </row>
    <row r="1508" spans="1:152" s="29" customFormat="1" ht="15.75" customHeight="1" x14ac:dyDescent="0.2">
      <c r="A1508" s="60">
        <f>$A$105</f>
        <v>45570</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2316.7399999999998</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2294.4699999999998</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2294.6</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2294.61</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2294.5499999999997</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2294.41</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2293.86</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2293.5099999999998</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2293.63</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2293.79</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2304.3199999999997</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2312.84</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2293.6999999999998</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2293.7199999999998</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2293.75</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2293.7199999999998</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2293.7199999999998</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2293.73</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2402.17</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2453.54</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2371.14</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2291.4899999999998</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2291.7999999999997</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2392.34</v>
      </c>
      <c r="ER1508" s="64"/>
      <c r="ES1508" s="64"/>
      <c r="ET1508" s="64"/>
      <c r="EU1508" s="64"/>
      <c r="EV1508" s="65"/>
    </row>
    <row r="1509" spans="1:152" s="29" customFormat="1" ht="15.75" customHeight="1" x14ac:dyDescent="0.2">
      <c r="A1509" s="60">
        <f>$A$106</f>
        <v>45571</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2317.21</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2294.4899999999998</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2294.59</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2294.61</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2294.5699999999997</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2294.52</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2293.86</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2293.71</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2293.6799999999998</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2293.71</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2293.77</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2293.81</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2293.7999999999997</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2293.8199999999997</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2293.81</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2293.7999999999997</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2293.81</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2293.59</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2383.1799999999998</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2446.0499999999997</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2401.2799999999997</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2292.04</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2291.9299999999998</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2355.66</v>
      </c>
      <c r="ER1509" s="64"/>
      <c r="ES1509" s="64"/>
      <c r="ET1509" s="64"/>
      <c r="EU1509" s="64"/>
      <c r="EV1509" s="65"/>
    </row>
    <row r="1510" spans="1:152" s="29" customFormat="1" ht="15.75" customHeight="1" x14ac:dyDescent="0.2">
      <c r="A1510" s="60">
        <f>$A$107</f>
        <v>45572</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2297.1799999999998</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2294.6</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2294.69</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2294.69</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2294.58</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2294.58</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2293.91</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2370.42</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2293.79</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2337.6799999999998</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2388.62</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2391.15</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2354.98</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2337.33</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2361.84</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2379.52</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2368.94</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2388.69</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2445.62</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2474.4699999999998</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2415.11</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2302.23</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2292.7599999999998</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2344.38</v>
      </c>
      <c r="ER1510" s="64"/>
      <c r="ES1510" s="64"/>
      <c r="ET1510" s="64"/>
      <c r="EU1510" s="64"/>
      <c r="EV1510" s="65"/>
    </row>
    <row r="1511" spans="1:152" s="29" customFormat="1" ht="15.75" customHeight="1" x14ac:dyDescent="0.2">
      <c r="A1511" s="60">
        <f>$A$108</f>
        <v>45573</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2294.83</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2294.88</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2294.92</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2294.9299999999998</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2294.88</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2294.7599999999998</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2294.14</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2343.64</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2293.7199999999998</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2328.5499999999997</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2374.41</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2377.1799999999998</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2343.41</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2327.52</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2350.7799999999997</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2368.69</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2363.59</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2379.8199999999997</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2435.0499999999997</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2462.41</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2403.38</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2292.86</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2293.11</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2346.2599999999998</v>
      </c>
      <c r="ER1511" s="64"/>
      <c r="ES1511" s="64"/>
      <c r="ET1511" s="64"/>
      <c r="EU1511" s="64"/>
      <c r="EV1511" s="65"/>
    </row>
    <row r="1512" spans="1:152" s="29" customFormat="1" ht="15.75" customHeight="1" x14ac:dyDescent="0.2">
      <c r="A1512" s="60">
        <f>$A$109</f>
        <v>45574</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2303.15</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2294.77</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2294.81</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2294.81</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2294.79</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2297.44</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2293.7199999999998</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2399</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2293.7399999999998</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2360.91</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2383.14</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2381.14</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2358.0699999999997</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2359.1</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2366.38</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2361.42</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2330.09</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2337.14</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2446.88</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2493.4299999999998</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2462.23</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2366.37</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2291.7799999999997</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2431.9299999999998</v>
      </c>
      <c r="ER1512" s="64"/>
      <c r="ES1512" s="64"/>
      <c r="ET1512" s="64"/>
      <c r="EU1512" s="64"/>
      <c r="EV1512" s="65"/>
    </row>
    <row r="1513" spans="1:152" s="29" customFormat="1" ht="15.75" customHeight="1" x14ac:dyDescent="0.2">
      <c r="A1513" s="60">
        <f>$A$110</f>
        <v>45575</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2322.79</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2296.6799999999998</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2294.73</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2294.7199999999998</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2294.66</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2306.94</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2293.73</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2426.3199999999997</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2293.2799999999997</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2410.35</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2464.7799999999997</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2456.1799999999998</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2410.63</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2425.84</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2414.06</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2379.0299999999997</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2340.6</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2341.13</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2595.35</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2713.77</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2536.7399999999998</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2402.46</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2292.39</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2452.85</v>
      </c>
      <c r="ER1513" s="64"/>
      <c r="ES1513" s="64"/>
      <c r="ET1513" s="64"/>
      <c r="EU1513" s="64"/>
      <c r="EV1513" s="65"/>
    </row>
    <row r="1514" spans="1:152" s="29" customFormat="1" ht="15.75" customHeight="1" x14ac:dyDescent="0.2">
      <c r="A1514" s="60">
        <f>$A$111</f>
        <v>45576</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2319.7799999999997</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2299.5699999999997</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2294.7999999999997</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2294.79</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2294.75</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2309.65</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2302.7199999999998</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2460.4899999999998</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2293.88</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2397.4499999999998</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2421.2999999999997</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2407.98</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2371.16</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2352.5</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2371.7599999999998</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2379.2599999999998</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2360.37</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2357.67</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2465.61</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2530.86</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2481.17</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2392.5299999999997</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2292.09</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2427.39</v>
      </c>
      <c r="ER1514" s="64"/>
      <c r="ES1514" s="64"/>
      <c r="ET1514" s="64"/>
      <c r="EU1514" s="64"/>
      <c r="EV1514" s="65"/>
    </row>
    <row r="1515" spans="1:152" s="29" customFormat="1" ht="15.75" customHeight="1" x14ac:dyDescent="0.2">
      <c r="A1515" s="60">
        <f>$A$112</f>
        <v>45577</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2317.1799999999998</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2294.0099999999998</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2294.19</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2294.21</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2294.21</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2294.02</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2293.09</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2292.44</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2293.27</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2293.37</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2317.9699999999998</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2324.46</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2317.7199999999998</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2310.3199999999997</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2318</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2304.84</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2293.34</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2301.41</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2417.33</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2451.7999999999997</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2412.59</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2331.27</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2290.29</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2351.5299999999997</v>
      </c>
      <c r="ER1515" s="64"/>
      <c r="ES1515" s="64"/>
      <c r="ET1515" s="64"/>
      <c r="EU1515" s="64"/>
      <c r="EV1515" s="65"/>
    </row>
    <row r="1516" spans="1:152" s="29" customFormat="1" ht="15.75" customHeight="1" x14ac:dyDescent="0.2">
      <c r="A1516" s="60">
        <f>$A$113</f>
        <v>45578</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2299.9299999999998</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2291.7599999999998</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2294.21</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2295.46</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2295.46</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2292.9699999999998</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2294.0299999999997</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2293.71</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2293.9699999999998</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2293.54</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2293.56</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2293.5299999999997</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2293.58</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2293.64</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2293.71</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2293.75</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2293.73</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2293.61</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2409.17</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2463.56</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2434.19</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2328.87</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2292.0499999999997</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2351.02</v>
      </c>
      <c r="ER1516" s="64"/>
      <c r="ES1516" s="64"/>
      <c r="ET1516" s="64"/>
      <c r="EU1516" s="64"/>
      <c r="EV1516" s="65"/>
    </row>
    <row r="1517" spans="1:152" s="29" customFormat="1" ht="15.75" customHeight="1" x14ac:dyDescent="0.2">
      <c r="A1517" s="60">
        <f>$A$114</f>
        <v>45579</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2301.64</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2297.4499999999998</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2295.17</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2295.3199999999997</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2295.6999999999998</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2315.1</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2319</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2472.8199999999997</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2293.59</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2381.21</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2399.29</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2409.06</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2378.89</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2373.2199999999998</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2373.4299999999998</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2373.96</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2362.2999999999997</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2372.56</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2465.9699999999998</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2518.89</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2459.84</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2367.65</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2291.9</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2397.39</v>
      </c>
      <c r="ER1517" s="64"/>
      <c r="ES1517" s="64"/>
      <c r="ET1517" s="64"/>
      <c r="EU1517" s="64"/>
      <c r="EV1517" s="65"/>
    </row>
    <row r="1518" spans="1:152" s="29" customFormat="1" ht="15.75" customHeight="1" x14ac:dyDescent="0.2">
      <c r="A1518" s="60">
        <f>$A$115</f>
        <v>45580</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2313.63</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2301.38</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2297.38</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2295.41</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2296.5299999999997</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2318.7799999999997</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2322.65</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2466.27</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2293.6</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2376.1799999999998</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2395.46</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2407</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2375.56</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2370.0299999999997</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2370.1999999999998</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2370.5</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2356.75</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2367.4699999999998</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2457.87</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2508.56</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2456</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2359.9699999999998</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2291.73</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2408.6999999999998</v>
      </c>
      <c r="ER1518" s="64"/>
      <c r="ES1518" s="64"/>
      <c r="ET1518" s="64"/>
      <c r="EU1518" s="64"/>
      <c r="EV1518" s="65"/>
    </row>
    <row r="1519" spans="1:152" s="29" customFormat="1" ht="15.75" customHeight="1" x14ac:dyDescent="0.2">
      <c r="A1519" s="60">
        <f>$A$116</f>
        <v>45581</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2313.64</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2300.59</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2295.5699999999997</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2294.59</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2294.58</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2317.58</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2338.14</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2474.7199999999998</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2299.9699999999998</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2407.7599999999998</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2443.5</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2437.86</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2392.04</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2391.54</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2404.85</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2400.14</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2389.66</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2440.21</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2488.52</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2549.39</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2476.63</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2370.81</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2292.46</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2393.5099999999998</v>
      </c>
      <c r="ER1519" s="64"/>
      <c r="ES1519" s="64"/>
      <c r="ET1519" s="64"/>
      <c r="EU1519" s="64"/>
      <c r="EV1519" s="65"/>
    </row>
    <row r="1520" spans="1:152" s="29" customFormat="1" ht="15.75" customHeight="1" x14ac:dyDescent="0.2">
      <c r="A1520" s="60">
        <f>$A$117</f>
        <v>45582</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2307.58</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2299.5099999999998</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2295.38</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2294.7199999999998</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2294.71</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2314.75</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2320.67</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2431.65</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2304.98</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2396.4899999999998</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2425.65</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2418.9299999999998</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2378.48</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2380.1</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2390.9899999999998</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2384.9</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2381.4</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2440.62</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2481.2599999999998</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2537.58</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2463.06</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2369.4499999999998</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2292.89</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2381.63</v>
      </c>
      <c r="ER1520" s="64"/>
      <c r="ES1520" s="64"/>
      <c r="ET1520" s="64"/>
      <c r="EU1520" s="64"/>
      <c r="EV1520" s="65"/>
    </row>
    <row r="1521" spans="1:152" s="29" customFormat="1" ht="15.75" customHeight="1" x14ac:dyDescent="0.2">
      <c r="A1521" s="60">
        <f>$A$118</f>
        <v>45583</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2311.12</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2301.31</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2296.11</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2296.0299999999997</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2296.2599999999998</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2313.4899999999998</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2336.35</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2473.1</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2376.5</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2481.73</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2506.61</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2490.27</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2458.52</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2450.4499999999998</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2449.19</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2455.7799999999997</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2472.8199999999997</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2500.44</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2528.94</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2584.04</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2544.84</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2469.0099999999998</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2324.31</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2429.44</v>
      </c>
      <c r="ER1521" s="64"/>
      <c r="ES1521" s="64"/>
      <c r="ET1521" s="64"/>
      <c r="EU1521" s="64"/>
      <c r="EV1521" s="65"/>
    </row>
    <row r="1522" spans="1:152" s="29" customFormat="1" ht="15.75" customHeight="1" x14ac:dyDescent="0.2">
      <c r="A1522" s="60">
        <f>$A$119</f>
        <v>45584</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2354.37</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2314.9699999999998</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2302.7599999999998</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2300.4299999999998</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2302.2199999999998</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2324.65</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2301</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2377.4899999999998</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2294.0699999999997</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2359.21</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2411.4699999999998</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2416.8199999999997</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2405.7599999999998</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2394.79</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2400.5699999999997</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2394.7999999999997</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2400.71</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2445.46</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2499.75</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2547.1999999999998</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2497.12</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2417.2799999999997</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2293.4</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2444.81</v>
      </c>
      <c r="ER1522" s="64"/>
      <c r="ES1522" s="64"/>
      <c r="ET1522" s="64"/>
      <c r="EU1522" s="64"/>
      <c r="EV1522" s="65"/>
    </row>
    <row r="1523" spans="1:152" s="29" customFormat="1" ht="15.75" customHeight="1" x14ac:dyDescent="0.2">
      <c r="A1523" s="60">
        <f>$A$120</f>
        <v>45585</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2359.17</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2324.5499999999997</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2309.83</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2302.59</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2304.2199999999998</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2325.31</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2294.0699999999997</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2330.46</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2294.11</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2294.21</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2329.25</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2359.61</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2364.5099999999998</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2370.36</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2376.19</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2394.2799999999997</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2417.7999999999997</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2473.71</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2513.9499999999998</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2579.46</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2517.6</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2452.08</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2293.37</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2493.5499999999997</v>
      </c>
      <c r="ER1523" s="64"/>
      <c r="ES1523" s="64"/>
      <c r="ET1523" s="64"/>
      <c r="EU1523" s="64"/>
      <c r="EV1523" s="65"/>
    </row>
    <row r="1524" spans="1:152" s="29" customFormat="1" ht="15.75" customHeight="1" x14ac:dyDescent="0.2">
      <c r="A1524" s="60">
        <f>$A$121</f>
        <v>45586</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2331.23</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2307.84</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2302.7199999999998</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2301.91</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2304.04</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2337.89</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2388.96</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2532.4</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2365.3199999999997</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2467.04</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2504.25</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2511.62</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2473.1799999999998</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2471.5699999999997</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2465.69</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2464.39</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2472.2999999999997</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2527.7999999999997</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2581.39</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2633.13</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2569.94</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2478.2399999999998</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2329.36</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2484.1</v>
      </c>
      <c r="ER1524" s="64"/>
      <c r="ES1524" s="64"/>
      <c r="ET1524" s="64"/>
      <c r="EU1524" s="64"/>
      <c r="EV1524" s="65"/>
    </row>
    <row r="1525" spans="1:152" s="29" customFormat="1" ht="15.75" customHeight="1" x14ac:dyDescent="0.2">
      <c r="A1525" s="60">
        <f>$A$122</f>
        <v>45587</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2336.9299999999998</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2307.5299999999997</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2302.4</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2300.15</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2303.4</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2341.5299999999997</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2407.1</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2531.33</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2357.35</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2470.4899999999998</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2514.6799999999998</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2521.4299999999998</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2486.52</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2478.63</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2475.83</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2477.98</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2447.29</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2487.2599999999998</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2530.9499999999998</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2598.39</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2562.42</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2561.2399999999998</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2308.61</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2511.1999999999998</v>
      </c>
      <c r="ER1525" s="64"/>
      <c r="ES1525" s="64"/>
      <c r="ET1525" s="64"/>
      <c r="EU1525" s="64"/>
      <c r="EV1525" s="65"/>
    </row>
    <row r="1526" spans="1:152" s="29" customFormat="1" ht="15.75" customHeight="1" x14ac:dyDescent="0.2">
      <c r="A1526" s="60">
        <f>$A$123</f>
        <v>45588</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2360.7399999999998</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2324.9899999999998</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2313.64</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2311.13</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2311.71</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2345.7799999999997</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2420.42</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2544.86</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2394.58</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2492.7999999999997</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2528.41</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2518.2799999999997</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2492.9299999999998</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2493.52</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2506.91</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2484.2599999999998</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2494.7799999999997</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2530.3199999999997</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2538.2799999999997</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2584.7799999999997</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2527.9499999999998</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2414.0499999999997</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2293.2599999999998</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2447.7799999999997</v>
      </c>
      <c r="ER1526" s="64"/>
      <c r="ES1526" s="64"/>
      <c r="ET1526" s="64"/>
      <c r="EU1526" s="64"/>
      <c r="EV1526" s="65"/>
    </row>
    <row r="1527" spans="1:152" s="29" customFormat="1" ht="15.75" customHeight="1" x14ac:dyDescent="0.2">
      <c r="A1527" s="60">
        <f>$A$124</f>
        <v>45589</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2347.09</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2319.71</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2310.83</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2307.6</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2311.36</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2340.89</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2404.9699999999998</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2531.23</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2398.92</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2499.7999999999997</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2529.54</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2519.11</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2494.4699999999998</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2499.9</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2516.0499999999997</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2490.7199999999998</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2534.1</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2572.19</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2596.2199999999998</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2698.5299999999997</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2608.42</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2460.44</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2317.9899999999998</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2521.44</v>
      </c>
      <c r="ER1527" s="64"/>
      <c r="ES1527" s="64"/>
      <c r="ET1527" s="64"/>
      <c r="EU1527" s="64"/>
      <c r="EV1527" s="65"/>
    </row>
    <row r="1528" spans="1:152" s="29" customFormat="1" ht="15.75" customHeight="1" x14ac:dyDescent="0.2">
      <c r="A1528" s="60">
        <f>$A$125</f>
        <v>45590</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2340.15</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2315.94</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2310.69</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2308.04</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2311.37</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2332.1</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2377.08</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2466.61</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2307.34</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2460.89</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2496.09</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2483.84</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2456.88</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2460.02</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2476.16</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2449.91</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2485</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2515.9899999999998</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2532.4699999999998</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2576.69</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2517.87</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2387.64</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2292.6</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2429.65</v>
      </c>
      <c r="ER1528" s="64"/>
      <c r="ES1528" s="64"/>
      <c r="ET1528" s="64"/>
      <c r="EU1528" s="64"/>
      <c r="EV1528" s="65"/>
    </row>
    <row r="1529" spans="1:152" s="29" customFormat="1" ht="15.75" customHeight="1" x14ac:dyDescent="0.2">
      <c r="A1529" s="60">
        <f>$A$126</f>
        <v>45591</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2370.52</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2334.79</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2315.3199999999997</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2310.63</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2314.6</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2328.34</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2355.7399999999998</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2419.83</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2293.2399999999998</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2376.9499999999998</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2421.27</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2424.4899999999998</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2413.6999999999998</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2408</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2413.71</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2407.4499999999998</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2424.2199999999998</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2500.84</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2563.46</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2815.54</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2637.4</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2458.12</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2292.29</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2495.2799999999997</v>
      </c>
      <c r="ER1529" s="64"/>
      <c r="ES1529" s="64"/>
      <c r="ET1529" s="64"/>
      <c r="EU1529" s="64"/>
      <c r="EV1529" s="65"/>
    </row>
    <row r="1530" spans="1:152" s="29" customFormat="1" ht="15.75" customHeight="1" x14ac:dyDescent="0.2">
      <c r="A1530" s="60">
        <f>$A$127</f>
        <v>45592</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2398.2999999999997</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2350.81</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2326.42</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2314.87</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2315.2399999999998</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2338.29</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2313.7999999999997</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2349.46</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2292.64</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2301.0099999999998</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2366.2199999999998</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2398.25</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2403.7399999999998</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2411.35</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2417.83</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2437.63</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2476.9499999999998</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2534.4499999999998</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2580.9899999999998</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2664.08</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2613.59</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2525.21</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2343.16</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2494.71</v>
      </c>
      <c r="ER1530" s="64"/>
      <c r="ES1530" s="64"/>
      <c r="ET1530" s="64"/>
      <c r="EU1530" s="64"/>
      <c r="EV1530" s="65"/>
    </row>
    <row r="1531" spans="1:152" s="29" customFormat="1" ht="15.75" customHeight="1" x14ac:dyDescent="0.2">
      <c r="A1531" s="60">
        <f>$A$128</f>
        <v>45593</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2367.44</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2333.36</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2318.88</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2313.16</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2309.54</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2352.6</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2456.96</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2595.3199999999997</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2432.5299999999997</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2507.2799999999997</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2540.7199999999998</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2531.75</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2506.4699999999998</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2537.06</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2521.31</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2494.52</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2521.1</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2553.9299999999998</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2568.08</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2620.06</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2574.4899999999998</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2470.87</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2364.12</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2519.79</v>
      </c>
      <c r="ER1531" s="64"/>
      <c r="ES1531" s="64"/>
      <c r="ET1531" s="64"/>
      <c r="EU1531" s="64"/>
      <c r="EV1531" s="65"/>
    </row>
    <row r="1532" spans="1:152" s="29" customFormat="1" ht="15.75" customHeight="1" x14ac:dyDescent="0.2">
      <c r="A1532" s="60">
        <f>$A$129</f>
        <v>45594</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2388.09</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2329.14</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2320.27</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2325.08</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2328.5</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2367.21</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2453.2999999999997</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2559.4499999999998</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2418.38</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2523.29</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2568.6999999999998</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2552.0299999999997</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2526.0299999999997</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2525.54</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2540.61</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2504.5499999999997</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2537.91</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2567.41</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2587.2599999999998</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2645.86</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2598.7599999999998</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2477.2599999999998</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2335.52</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2532.67</v>
      </c>
      <c r="ER1532" s="64"/>
      <c r="ES1532" s="64"/>
      <c r="ET1532" s="64"/>
      <c r="EU1532" s="64"/>
      <c r="EV1532" s="65"/>
    </row>
    <row r="1533" spans="1:152" s="29" customFormat="1" ht="15.75" customHeight="1" x14ac:dyDescent="0.2">
      <c r="A1533" s="60">
        <f>$A$130</f>
        <v>45595</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2342.71</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2320.7399999999998</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2310.89</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2320.13</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2323.54</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2350.4</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2424.16</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2565.88</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2412.38</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2524.11</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2561.7399999999998</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2549.37</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2531.1</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2525.6999999999998</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2533.12</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2495.0299999999997</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2522.86</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2561.63</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2581.96</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2658.41</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2599.5299999999997</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2474.2599999999998</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2337.5099999999998</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2529.66</v>
      </c>
      <c r="ER1533" s="64"/>
      <c r="ES1533" s="64"/>
      <c r="ET1533" s="64"/>
      <c r="EU1533" s="64"/>
      <c r="EV1533" s="65"/>
    </row>
    <row r="1534" spans="1:152" s="29" customFormat="1" ht="15.75" customHeight="1" x14ac:dyDescent="0.2">
      <c r="A1534" s="60">
        <f>$A$131</f>
        <v>45596</v>
      </c>
      <c r="B1534" s="61"/>
      <c r="C1534" s="61"/>
      <c r="D1534" s="61"/>
      <c r="E1534" s="61"/>
      <c r="F1534" s="61"/>
      <c r="G1534" s="61"/>
      <c r="H1534" s="62"/>
      <c r="I1534" s="63">
        <f>IF($A1534="-","-",ROUND(VLOOKUP($A1534+ROUND(LEFT(I$1503,1)/24,5),'[1]ОАО "АТС"'!$A$57:$F$800,3,FALSE)+HLOOKUP($DL$1501,'[1]Сбытовая надбавка'!$F$5:$H$6,2,FALSE),2)+'[1]Иные услуги'!$C$6+HLOOKUP($DR$1500,'[1]Услуги по передаче'!$G$5:$J$7,3,FALSE))</f>
        <v>2340.1</v>
      </c>
      <c r="J1534" s="64"/>
      <c r="K1534" s="64"/>
      <c r="L1534" s="64"/>
      <c r="M1534" s="64"/>
      <c r="N1534" s="65"/>
      <c r="O1534" s="63">
        <f>IF($A1534="-","-",ROUND(VLOOKUP($A1534+ROUND(LEFT(O$1503,1)/24,5),'[1]ОАО "АТС"'!$A$57:$F$800,3,FALSE)+HLOOKUP($DL$1501,'[1]Сбытовая надбавка'!$F$5:$H$6,2,FALSE),2)+'[1]Иные услуги'!$C$6+HLOOKUP($DR$1500,'[1]Услуги по передаче'!$G$5:$J$7,3,FALSE))</f>
        <v>2314.15</v>
      </c>
      <c r="P1534" s="64"/>
      <c r="Q1534" s="64"/>
      <c r="R1534" s="64"/>
      <c r="S1534" s="64"/>
      <c r="T1534" s="65"/>
      <c r="U1534" s="63">
        <f>IF($A1534="-","-",ROUND(VLOOKUP($A1534+ROUND(LEFT(U$1503,1)/24,5),'[1]ОАО "АТС"'!$A$57:$F$800,3,FALSE)+HLOOKUP($DL$1501,'[1]Сбытовая надбавка'!$F$5:$H$6,2,FALSE),2)+'[1]Иные услуги'!$C$6+HLOOKUP($DR$1500,'[1]Услуги по передаче'!$G$5:$J$7,3,FALSE))</f>
        <v>2308.5499999999997</v>
      </c>
      <c r="V1534" s="64"/>
      <c r="W1534" s="64"/>
      <c r="X1534" s="64"/>
      <c r="Y1534" s="64"/>
      <c r="Z1534" s="65"/>
      <c r="AA1534" s="63">
        <f>IF($A1534="-","-",ROUND(VLOOKUP($A1534+ROUND(LEFT(AA$1503,1)/24,5),'[1]ОАО "АТС"'!$A$57:$F$800,3,FALSE)+HLOOKUP($DL$1501,'[1]Сбытовая надбавка'!$F$5:$H$6,2,FALSE),2)+'[1]Иные услуги'!$C$6+HLOOKUP($DR$1500,'[1]Услуги по передаче'!$G$5:$J$7,3,FALSE))</f>
        <v>2306.09</v>
      </c>
      <c r="AB1534" s="64"/>
      <c r="AC1534" s="64"/>
      <c r="AD1534" s="64"/>
      <c r="AE1534" s="64"/>
      <c r="AF1534" s="65"/>
      <c r="AG1534" s="63">
        <f>IF($A1534="-","-",ROUND(VLOOKUP($A1534+ROUND(LEFT(AG$1503,1)/24,5),'[1]ОАО "АТС"'!$A$57:$F$800,3,FALSE)+HLOOKUP($DL$1501,'[1]Сбытовая надбавка'!$F$5:$H$6,2,FALSE),2)+'[1]Иные услуги'!$C$6+HLOOKUP($DR$1500,'[1]Услуги по передаче'!$G$5:$J$7,3,FALSE))</f>
        <v>2306.58</v>
      </c>
      <c r="AH1534" s="64"/>
      <c r="AI1534" s="64"/>
      <c r="AJ1534" s="64"/>
      <c r="AK1534" s="64"/>
      <c r="AL1534" s="65"/>
      <c r="AM1534" s="63">
        <f>IF($A1534="-","-",ROUND(VLOOKUP($A1534+ROUND(LEFT(AM$1503,1)/24,5),'[1]ОАО "АТС"'!$A$57:$F$800,3,FALSE)+HLOOKUP($DL$1501,'[1]Сбытовая надбавка'!$F$5:$H$6,2,FALSE),2)+'[1]Иные услуги'!$C$6+HLOOKUP($DR$1500,'[1]Услуги по передаче'!$G$5:$J$7,3,FALSE))</f>
        <v>2339.08</v>
      </c>
      <c r="AN1534" s="64"/>
      <c r="AO1534" s="64"/>
      <c r="AP1534" s="64"/>
      <c r="AQ1534" s="64"/>
      <c r="AR1534" s="65"/>
      <c r="AS1534" s="63">
        <f>IF($A1534="-","-",ROUND(VLOOKUP($A1534+ROUND(LEFT(AS$1503,1)/24,5),'[1]ОАО "АТС"'!$A$57:$F$800,3,FALSE)+HLOOKUP($DL$1501,'[1]Сбытовая надбавка'!$F$5:$H$6,2,FALSE),2)+'[1]Иные услуги'!$C$6+HLOOKUP($DR$1500,'[1]Услуги по передаче'!$G$5:$J$7,3,FALSE))</f>
        <v>2407.08</v>
      </c>
      <c r="AT1534" s="64"/>
      <c r="AU1534" s="64"/>
      <c r="AV1534" s="64"/>
      <c r="AW1534" s="64"/>
      <c r="AX1534" s="65"/>
      <c r="AY1534" s="63">
        <f>IF($A1534="-","-",ROUND(VLOOKUP($A1534+ROUND(LEFT(AY$1503,1)/24,5),'[1]ОАО "АТС"'!$A$57:$F$800,3,FALSE)+HLOOKUP($DL$1501,'[1]Сбытовая надбавка'!$F$5:$H$6,2,FALSE),2)+'[1]Иные услуги'!$C$6+HLOOKUP($DR$1500,'[1]Услуги по передаче'!$G$5:$J$7,3,FALSE))</f>
        <v>2563.23</v>
      </c>
      <c r="AZ1534" s="64"/>
      <c r="BA1534" s="64"/>
      <c r="BB1534" s="64"/>
      <c r="BC1534" s="64"/>
      <c r="BD1534" s="65"/>
      <c r="BE1534" s="63">
        <f>IF($A1534="-","-",ROUND(VLOOKUP($A1534+ROUND(LEFT(BE$1503,1)/24,5),'[1]ОАО "АТС"'!$A$57:$F$800,3,FALSE)+HLOOKUP($DL$1501,'[1]Сбытовая надбавка'!$F$5:$H$6,2,FALSE),2)+'[1]Иные услуги'!$C$6+HLOOKUP($DR$1500,'[1]Услуги по передаче'!$G$5:$J$7,3,FALSE))</f>
        <v>2409.59</v>
      </c>
      <c r="BF1534" s="64"/>
      <c r="BG1534" s="64"/>
      <c r="BH1534" s="64"/>
      <c r="BI1534" s="64"/>
      <c r="BJ1534" s="65"/>
      <c r="BK1534" s="63">
        <f>IF($A1534="-","-",ROUND(VLOOKUP($A1534+ROUND(LEFT(BK$1503,1)/24,5),'[1]ОАО "АТС"'!$A$57:$F$800,3,FALSE)+HLOOKUP($DL$1501,'[1]Сбытовая надбавка'!$F$5:$H$6,2,FALSE),2)+'[1]Иные услуги'!$C$6+HLOOKUP($DR$1500,'[1]Услуги по передаче'!$G$5:$J$7,3,FALSE))</f>
        <v>2510</v>
      </c>
      <c r="BL1534" s="64"/>
      <c r="BM1534" s="64"/>
      <c r="BN1534" s="64"/>
      <c r="BO1534" s="64"/>
      <c r="BP1534" s="65"/>
      <c r="BQ1534" s="63">
        <f>IF($A1534="-","-",ROUND(VLOOKUP($A1534+ROUND(LEFT(BQ$1503,2)/24,5),'[1]ОАО "АТС"'!$A$57:$F$800,3,FALSE)+HLOOKUP($DL$1501,'[1]Сбытовая надбавка'!$F$5:$H$6,2,FALSE),2)+'[1]Иные услуги'!$C$6+HLOOKUP($DR$1500,'[1]Услуги по передаче'!$G$5:$J$7,3,FALSE))</f>
        <v>2523.44</v>
      </c>
      <c r="BR1534" s="64"/>
      <c r="BS1534" s="64"/>
      <c r="BT1534" s="64"/>
      <c r="BU1534" s="64"/>
      <c r="BV1534" s="65"/>
      <c r="BW1534" s="63">
        <f>IF($A1534="-","-",ROUND(VLOOKUP($A1534+ROUND(LEFT(BW$1503,2)/24,5),'[1]ОАО "АТС"'!$A$57:$F$800,3,FALSE)+HLOOKUP($DL$1501,'[1]Сбытовая надбавка'!$F$5:$H$6,2,FALSE),2)+'[1]Иные услуги'!$C$6+HLOOKUP($DR$1500,'[1]Услуги по передаче'!$G$5:$J$7,3,FALSE))</f>
        <v>2518.7199999999998</v>
      </c>
      <c r="BX1534" s="64"/>
      <c r="BY1534" s="64"/>
      <c r="BZ1534" s="64"/>
      <c r="CA1534" s="64"/>
      <c r="CB1534" s="65"/>
      <c r="CC1534" s="63">
        <f>IF($A1534="-","-",ROUND(VLOOKUP($A1534+ROUND(LEFT(CC$1503,2)/24,5),'[1]ОАО "АТС"'!$A$57:$F$800,3,FALSE)+HLOOKUP($DL$1501,'[1]Сбытовая надбавка'!$F$5:$H$6,2,FALSE),2)+'[1]Иные услуги'!$C$6+HLOOKUP($DR$1500,'[1]Услуги по передаче'!$G$5:$J$7,3,FALSE))</f>
        <v>2490.61</v>
      </c>
      <c r="CD1534" s="64"/>
      <c r="CE1534" s="64"/>
      <c r="CF1534" s="64"/>
      <c r="CG1534" s="64"/>
      <c r="CH1534" s="65"/>
      <c r="CI1534" s="63">
        <f>IF($A1534="-","-",ROUND(VLOOKUP($A1534+ROUND(LEFT(CI$1503,2)/24,5),'[1]ОАО "АТС"'!$A$57:$F$800,3,FALSE)+HLOOKUP($DL$1501,'[1]Сбытовая надбавка'!$F$5:$H$6,2,FALSE),2)+'[1]Иные услуги'!$C$6+HLOOKUP($DR$1500,'[1]Услуги по передаче'!$G$5:$J$7,3,FALSE))</f>
        <v>2496.21</v>
      </c>
      <c r="CJ1534" s="64"/>
      <c r="CK1534" s="64"/>
      <c r="CL1534" s="64"/>
      <c r="CM1534" s="64"/>
      <c r="CN1534" s="65"/>
      <c r="CO1534" s="63">
        <f>IF($A1534="-","-",ROUND(VLOOKUP($A1534+ROUND(LEFT(CO$1503,2)/24,5),'[1]ОАО "АТС"'!$A$57:$F$800,3,FALSE)+HLOOKUP($DL$1501,'[1]Сбытовая надбавка'!$F$5:$H$6,2,FALSE),2)+'[1]Иные услуги'!$C$6+HLOOKUP($DR$1500,'[1]Услуги по передаче'!$G$5:$J$7,3,FALSE))</f>
        <v>2503.9899999999998</v>
      </c>
      <c r="CP1534" s="64"/>
      <c r="CQ1534" s="64"/>
      <c r="CR1534" s="64"/>
      <c r="CS1534" s="64"/>
      <c r="CT1534" s="65"/>
      <c r="CU1534" s="63">
        <f>IF($A1534="-","-",ROUND(VLOOKUP($A1534+ROUND(LEFT(CU$1503,2)/24,5),'[1]ОАО "АТС"'!$A$57:$F$800,3,FALSE)+HLOOKUP($DL$1501,'[1]Сбытовая надбавка'!$F$5:$H$6,2,FALSE),2)+'[1]Иные услуги'!$C$6+HLOOKUP($DR$1500,'[1]Услуги по передаче'!$G$5:$J$7,3,FALSE))</f>
        <v>2480.91</v>
      </c>
      <c r="CV1534" s="64"/>
      <c r="CW1534" s="64"/>
      <c r="CX1534" s="64"/>
      <c r="CY1534" s="64"/>
      <c r="CZ1534" s="65"/>
      <c r="DA1534" s="63">
        <f>IF($A1534="-","-",ROUND(VLOOKUP($A1534+ROUND(LEFT(DA$1503,2)/24,5),'[1]ОАО "АТС"'!$A$57:$F$800,3,FALSE)+HLOOKUP($DL$1501,'[1]Сбытовая надбавка'!$F$5:$H$6,2,FALSE),2)+'[1]Иные услуги'!$C$6+HLOOKUP($DR$1500,'[1]Услуги по передаче'!$G$5:$J$7,3,FALSE))</f>
        <v>2505.2399999999998</v>
      </c>
      <c r="DB1534" s="64"/>
      <c r="DC1534" s="64"/>
      <c r="DD1534" s="64"/>
      <c r="DE1534" s="64"/>
      <c r="DF1534" s="65"/>
      <c r="DG1534" s="63">
        <f>IF($A1534="-","-",ROUND(VLOOKUP($A1534+ROUND(LEFT(DG$1503,2)/24,5),'[1]ОАО "АТС"'!$A$57:$F$800,3,FALSE)+HLOOKUP($DL$1501,'[1]Сбытовая надбавка'!$F$5:$H$6,2,FALSE),2)+'[1]Иные услуги'!$C$6+HLOOKUP($DR$1500,'[1]Услуги по передаче'!$G$5:$J$7,3,FALSE))</f>
        <v>2544.37</v>
      </c>
      <c r="DH1534" s="64"/>
      <c r="DI1534" s="64"/>
      <c r="DJ1534" s="64"/>
      <c r="DK1534" s="64"/>
      <c r="DL1534" s="65"/>
      <c r="DM1534" s="63">
        <f>IF($A1534="-","-",ROUND(VLOOKUP($A1534+ROUND(LEFT(DM$1503,2)/24,5),'[1]ОАО "АТС"'!$A$57:$F$800,3,FALSE)+HLOOKUP($DL$1501,'[1]Сбытовая надбавка'!$F$5:$H$6,2,FALSE),2)+'[1]Иные услуги'!$C$6+HLOOKUP($DR$1500,'[1]Услуги по передаче'!$G$5:$J$7,3,FALSE))</f>
        <v>2572.9899999999998</v>
      </c>
      <c r="DN1534" s="64"/>
      <c r="DO1534" s="64"/>
      <c r="DP1534" s="64"/>
      <c r="DQ1534" s="64"/>
      <c r="DR1534" s="65"/>
      <c r="DS1534" s="63">
        <f>IF($A1534="-","-",ROUND(VLOOKUP($A1534+ROUND(LEFT(DS$1503,2)/24,5),'[1]ОАО "АТС"'!$A$57:$F$800,3,FALSE)+HLOOKUP($DL$1501,'[1]Сбытовая надбавка'!$F$5:$H$6,2,FALSE),2)+'[1]Иные услуги'!$C$6+HLOOKUP($DR$1500,'[1]Услуги по передаче'!$G$5:$J$7,3,FALSE))</f>
        <v>2643.0699999999997</v>
      </c>
      <c r="DT1534" s="64"/>
      <c r="DU1534" s="64"/>
      <c r="DV1534" s="64"/>
      <c r="DW1534" s="64"/>
      <c r="DX1534" s="65"/>
      <c r="DY1534" s="63">
        <f>IF($A1534="-","-",ROUND(VLOOKUP($A1534+ROUND(LEFT(DY$1503,2)/24,5),'[1]ОАО "АТС"'!$A$57:$F$800,3,FALSE)+HLOOKUP($DL$1501,'[1]Сбытовая надбавка'!$F$5:$H$6,2,FALSE),2)+'[1]Иные услуги'!$C$6+HLOOKUP($DR$1500,'[1]Услуги по передаче'!$G$5:$J$7,3,FALSE))</f>
        <v>2592.2999999999997</v>
      </c>
      <c r="DZ1534" s="64"/>
      <c r="EA1534" s="64"/>
      <c r="EB1534" s="64"/>
      <c r="EC1534" s="64"/>
      <c r="ED1534" s="65"/>
      <c r="EE1534" s="63">
        <f>IF($A1534="-","-",ROUND(VLOOKUP($A1534+ROUND(LEFT(EE$1503,2)/24,5),'[1]ОАО "АТС"'!$A$57:$F$800,3,FALSE)+HLOOKUP($DL$1501,'[1]Сбытовая надбавка'!$F$5:$H$6,2,FALSE),2)+'[1]Иные услуги'!$C$6+HLOOKUP($DR$1500,'[1]Услуги по передаче'!$G$5:$J$7,3,FALSE))</f>
        <v>2478.8199999999997</v>
      </c>
      <c r="EF1534" s="64"/>
      <c r="EG1534" s="64"/>
      <c r="EH1534" s="64"/>
      <c r="EI1534" s="64"/>
      <c r="EJ1534" s="65"/>
      <c r="EK1534" s="63">
        <f>IF($A1534="-","-",ROUND(VLOOKUP($A1534+ROUND(LEFT(EK$1503,2)/24,5),'[1]ОАО "АТС"'!$A$57:$F$800,3,FALSE)+HLOOKUP($DL$1501,'[1]Сбытовая надбавка'!$F$5:$H$6,2,FALSE),2)+'[1]Иные услуги'!$C$6+HLOOKUP($DR$1500,'[1]Услуги по передаче'!$G$5:$J$7,3,FALSE))</f>
        <v>2349.16</v>
      </c>
      <c r="EL1534" s="64"/>
      <c r="EM1534" s="64"/>
      <c r="EN1534" s="64"/>
      <c r="EO1534" s="64"/>
      <c r="EP1534" s="65"/>
      <c r="EQ1534" s="63">
        <f>IF($A1534="-","-",ROUND(VLOOKUP($A1534+ROUND(LEFT(EQ$1503,2)/24,5),'[1]ОАО "АТС"'!$A$57:$F$800,3,FALSE)+HLOOKUP($DL$1501,'[1]Сбытовая надбавка'!$F$5:$H$6,2,FALSE),2)+'[1]Иные услуги'!$C$6+HLOOKUP($DR$1500,'[1]Услуги по передаче'!$G$5:$J$7,3,FALSE))</f>
        <v>2421.83</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45566</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1766.3899999999999</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1767.01</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1767.01</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1767.01</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1767.01</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1766.55</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1766.24</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1782.8799999999999</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1765.8899999999999</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1765.86</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1796.3899999999999</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1806.8999999999999</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1779.8999999999999</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1786.61</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1792.6699999999998</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1786.96</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1782.06</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1765.81</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1829.28</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1857.62</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1799.3799999999999</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1764.96</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1765.1699999999998</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1795.37</v>
      </c>
      <c r="ER1540" s="64"/>
      <c r="ES1540" s="64"/>
      <c r="ET1540" s="64"/>
      <c r="EU1540" s="64"/>
      <c r="EV1540" s="65"/>
    </row>
    <row r="1541" spans="1:152" s="29" customFormat="1" ht="15.75" customHeight="1" x14ac:dyDescent="0.2">
      <c r="A1541" s="60">
        <f>$A$102</f>
        <v>45567</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1770.22</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1766.51</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1766.53</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1766.53</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1766.48</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1766.3899999999999</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1765.96</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1848.22</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1765.81</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1831.74</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1853.57</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1853.1799999999998</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1830.83</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1831.9099999999999</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1841.1999999999998</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1833.4299999999998</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1823.02</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1808.1299999999999</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1881.78</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1918.49</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1851.59</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1764.87</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1765</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1870.1499999999999</v>
      </c>
      <c r="ER1541" s="64"/>
      <c r="ES1541" s="64"/>
      <c r="ET1541" s="64"/>
      <c r="EU1541" s="64"/>
      <c r="EV1541" s="65"/>
    </row>
    <row r="1542" spans="1:152" s="29" customFormat="1" ht="15.75" customHeight="1" x14ac:dyDescent="0.2">
      <c r="A1542" s="60">
        <f>$A$103</f>
        <v>45568</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1784.47</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1766.08</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1766.1399999999999</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1766.1299999999999</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1766.05</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1765.99</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1765.4199999999998</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1863.23</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1765.09</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1816.6899999999998</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1855.9399999999998</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1849.87</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1802.6699999999998</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1789.36</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1796.4199999999998</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1781.37</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1765.22</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1765.1299999999999</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1884.62</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1949.47</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1889.47</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1770.78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1764.23</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1837.1599999999999</v>
      </c>
      <c r="ER1542" s="64"/>
      <c r="ES1542" s="64"/>
      <c r="ET1542" s="64"/>
      <c r="EU1542" s="64"/>
      <c r="EV1542" s="65"/>
    </row>
    <row r="1543" spans="1:152" s="29" customFormat="1" ht="15.75" customHeight="1" x14ac:dyDescent="0.2">
      <c r="A1543" s="60">
        <f>$A$104</f>
        <v>45569</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1770.23</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1766.31</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1766.37</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1766.3799999999999</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1766.29</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1766.06</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1765.32</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1852.1499999999999</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1765.25</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1804.76</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1838.02</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1845.76</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1812.6599999999999</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1799.26</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1799.1899999999998</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1791.4399999999998</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1775.6299999999999</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1796.6999999999998</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1913.35</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1946.78</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1912.11</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1794.4299999999998</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1763.62</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1889.6999999999998</v>
      </c>
      <c r="ER1543" s="64"/>
      <c r="ES1543" s="64"/>
      <c r="ET1543" s="64"/>
      <c r="EU1543" s="64"/>
      <c r="EV1543" s="65"/>
    </row>
    <row r="1544" spans="1:152" s="29" customFormat="1" ht="15.75" customHeight="1" x14ac:dyDescent="0.2">
      <c r="A1544" s="60">
        <f>$A$105</f>
        <v>45570</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1788.29</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1766.02</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1766.1499999999999</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1766.1599999999999</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1766.1</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1765.96</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1765.4099999999999</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1765.06</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1765.1799999999998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1765.34</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1775.87</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1784.3899999999999</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1765.25</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1765.27</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1765.3</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1765.27</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1765.27</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1765.28</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1873.72</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1925.09</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1842.6899999999998</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1763.04</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1763.35</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1863.8899999999999</v>
      </c>
      <c r="ER1544" s="64"/>
      <c r="ES1544" s="64"/>
      <c r="ET1544" s="64"/>
      <c r="EU1544" s="64"/>
      <c r="EV1544" s="65"/>
    </row>
    <row r="1545" spans="1:152" s="29" customFormat="1" ht="15.75" customHeight="1" x14ac:dyDescent="0.2">
      <c r="A1545" s="60">
        <f>$A$106</f>
        <v>45571</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1788.76</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1766.04</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1766.1399999999999</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1766.1599999999999</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1766.12</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1766.07</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1765.4099999999999</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1765.26</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1765.23</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1765.26</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1765.32</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1765.36</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1765.35</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1765.37</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1765.36</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1765.35</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1765.36</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1765.1399999999999</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1854.73</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1917.6</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1872.83</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1763.59</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1763.48</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1827.21</v>
      </c>
      <c r="ER1545" s="64"/>
      <c r="ES1545" s="64"/>
      <c r="ET1545" s="64"/>
      <c r="EU1545" s="64"/>
      <c r="EV1545" s="65"/>
    </row>
    <row r="1546" spans="1:152" s="29" customFormat="1" ht="15.75" customHeight="1" x14ac:dyDescent="0.2">
      <c r="A1546" s="60">
        <f>$A$107</f>
        <v>45572</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1768.73</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1766.1499999999999</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1766.24</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1766.24</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1766.1299999999999</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1766.1299999999999</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1765.46</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1841.97</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1765.34</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1809.23</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1860.1699999999998</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1862.6999999999998</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1826.53</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1808.8799999999999</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1833.3899999999999</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1851.07</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1840.49</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1860.24</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1917.1699999999998</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1946.02</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1886.6599999999999</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1773.78</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1764.31</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1815.9299999999998</v>
      </c>
      <c r="ER1546" s="64"/>
      <c r="ES1546" s="64"/>
      <c r="ET1546" s="64"/>
      <c r="EU1546" s="64"/>
      <c r="EV1546" s="65"/>
    </row>
    <row r="1547" spans="1:152" s="29" customFormat="1" ht="15.75" customHeight="1" x14ac:dyDescent="0.2">
      <c r="A1547" s="60">
        <f>$A$108</f>
        <v>45573</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1766.3799999999999</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1766.4299999999998</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1766.47</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1766.48</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1766.4299999999998</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1766.31</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1765.6899999999998</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1815.1899999999998</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1765.27</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1800.1</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1845.96</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1848.73</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1814.96</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1799.07</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1822.33</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1840.24</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1835.1399999999999</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1851.37</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1906.6</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1933.96</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1874.9299999999998</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1764.4099999999999</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1764.6599999999999</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1817.81</v>
      </c>
      <c r="ER1547" s="64"/>
      <c r="ES1547" s="64"/>
      <c r="ET1547" s="64"/>
      <c r="EU1547" s="64"/>
      <c r="EV1547" s="65"/>
    </row>
    <row r="1548" spans="1:152" s="29" customFormat="1" ht="15.75" customHeight="1" x14ac:dyDescent="0.2">
      <c r="A1548" s="60">
        <f>$A$109</f>
        <v>45574</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1774.6999999999998</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1766.32</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1766.36</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1766.36</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1766.34</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1768.99</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1765.27</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1870.55</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1765.29</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1832.46</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1854.6899999999998</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1852.6899999999998</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1829.62</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1830.6499999999999</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1837.9299999999998</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1832.97</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1801.6399999999999</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1808.6899999999998</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1918.4299999999998</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1964.98</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1933.78</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1837.9199999999998</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1763.33</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1903.48</v>
      </c>
      <c r="ER1548" s="64"/>
      <c r="ES1548" s="64"/>
      <c r="ET1548" s="64"/>
      <c r="EU1548" s="64"/>
      <c r="EV1548" s="65"/>
    </row>
    <row r="1549" spans="1:152" s="29" customFormat="1" ht="15.75" customHeight="1" x14ac:dyDescent="0.2">
      <c r="A1549" s="60">
        <f>$A$110</f>
        <v>45575</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1794.34</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1768.23</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1766.28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1766.27</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1766.21</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1778.49</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1765.28</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1897.87</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1764.83</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1881.8999999999999</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1936.33</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1927.73</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1882.1799999999998</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1897.3899999999999</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1885.61</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1850.58</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1812.1499999999999</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1812.6799999999998</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2066.9</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2185.3200000000002</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2008.29</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1874.01</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1763.9399999999998</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1924.3999999999999</v>
      </c>
      <c r="ER1549" s="64"/>
      <c r="ES1549" s="64"/>
      <c r="ET1549" s="64"/>
      <c r="EU1549" s="64"/>
      <c r="EV1549" s="65"/>
    </row>
    <row r="1550" spans="1:152" s="29" customFormat="1" ht="15.75" customHeight="1" x14ac:dyDescent="0.2">
      <c r="A1550" s="60">
        <f>$A$111</f>
        <v>45576</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1791.33</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1771.12</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1766.35</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1766.34</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1766.3</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1781.1999999999998</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1774.27</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1932.04</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1765.4299999999998</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1869</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1892.85</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1879.53</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1842.71</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1824.05</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1843.31</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1850.81</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1831.9199999999998</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1829.22</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1937.1599999999999</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2002.4099999999999</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1952.72</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1864.08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1763.6399999999999</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1898.9399999999998</v>
      </c>
      <c r="ER1550" s="64"/>
      <c r="ES1550" s="64"/>
      <c r="ET1550" s="64"/>
      <c r="EU1550" s="64"/>
      <c r="EV1550" s="65"/>
    </row>
    <row r="1551" spans="1:152" s="29" customFormat="1" ht="15.75" customHeight="1" x14ac:dyDescent="0.2">
      <c r="A1551" s="60">
        <f>$A$112</f>
        <v>45577</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1788.73</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1765.56</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1765.74</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1765.76</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1765.76</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1765.57</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1764.6399999999999</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1763.99</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1764.82</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1764.9199999999998</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1789.52</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1796.01</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1789.27</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1781.87</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1789.55</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1776.3899999999999</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1764.8899999999999</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1772.96</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1888.8799999999999</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1923.35</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1884.1399999999999</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1802.82</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1761.84</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1823.08</v>
      </c>
      <c r="ER1551" s="64"/>
      <c r="ES1551" s="64"/>
      <c r="ET1551" s="64"/>
      <c r="EU1551" s="64"/>
      <c r="EV1551" s="65"/>
    </row>
    <row r="1552" spans="1:152" s="29" customFormat="1" ht="15.75" customHeight="1" x14ac:dyDescent="0.2">
      <c r="A1552" s="60">
        <f>$A$113</f>
        <v>45578</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1771.48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1763.31</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1765.76</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1767.01</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1767.01</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1764.52</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1765.58</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1765.26</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1765.52</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1765.09</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1765.11</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1765.08</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1765.1299999999999</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1765.1899999999998</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1765.26</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1765.3</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1765.28</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1765.1599999999999</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1880.72</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1935.11</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1905.74</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1800.4199999999998</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1763.6</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1822.57</v>
      </c>
      <c r="ER1552" s="64"/>
      <c r="ES1552" s="64"/>
      <c r="ET1552" s="64"/>
      <c r="EU1552" s="64"/>
      <c r="EV1552" s="65"/>
    </row>
    <row r="1553" spans="1:152" s="29" customFormat="1" ht="15.75" customHeight="1" x14ac:dyDescent="0.2">
      <c r="A1553" s="60">
        <f>$A$114</f>
        <v>45579</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1773.1899999999998</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1769</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1766.72</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1766.87</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1767.25</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1786.6499999999999</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1790.55</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1944.37</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1765.1399999999999</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1852.76</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1870.84</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1880.61</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1850.4399999999998</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1844.77</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1844.98</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1845.51</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1833.85</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1844.11</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1937.52</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1990.4399999999998</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1931.3899999999999</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1839.1999999999998</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1763.4499999999998</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1868.9399999999998</v>
      </c>
      <c r="ER1553" s="64"/>
      <c r="ES1553" s="64"/>
      <c r="ET1553" s="64"/>
      <c r="EU1553" s="64"/>
      <c r="EV1553" s="65"/>
    </row>
    <row r="1554" spans="1:152" s="29" customFormat="1" ht="15.75" customHeight="1" x14ac:dyDescent="0.2">
      <c r="A1554" s="60">
        <f>$A$115</f>
        <v>45580</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1785.1799999999998</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1772.9299999999998</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1768.9299999999998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1766.96</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1768.08</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1790.33</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1794.1999999999998</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1937.82</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1765.1499999999999</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1847.73</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1867.01</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1878.55</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1847.11</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1841.58</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1841.75</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1842.05</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1828.3</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1839.02</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1929.4199999999998</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1980.11</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1927.55</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1831.52</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1763.28</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1880.25</v>
      </c>
      <c r="ER1554" s="64"/>
      <c r="ES1554" s="64"/>
      <c r="ET1554" s="64"/>
      <c r="EU1554" s="64"/>
      <c r="EV1554" s="65"/>
    </row>
    <row r="1555" spans="1:152" s="29" customFormat="1" ht="15.75" customHeight="1" x14ac:dyDescent="0.2">
      <c r="A1555" s="60">
        <f>$A$116</f>
        <v>45581</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1785.1899999999998</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1772.1399999999999</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1767.12</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1766.1399999999999</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1766.1299999999999</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1789.1299999999999</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1809.6899999999998</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1946.27</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1771.52</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1879.31</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1915.05</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1909.4099999999999</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1863.59</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1863.09</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1876.3999999999999</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1871.6899999999998</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1861.21</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1911.76</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1960.07</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2020.9399999999998</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1948.1799999999998</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1842.36</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1764.01</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1865.06</v>
      </c>
      <c r="ER1555" s="64"/>
      <c r="ES1555" s="64"/>
      <c r="ET1555" s="64"/>
      <c r="EU1555" s="64"/>
      <c r="EV1555" s="65"/>
    </row>
    <row r="1556" spans="1:152" s="29" customFormat="1" ht="15.75" customHeight="1" x14ac:dyDescent="0.2">
      <c r="A1556" s="60">
        <f>$A$117</f>
        <v>45582</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1779.1299999999999</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1771.06</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1766.9299999999998</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1766.27</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1766.26</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1786.3</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1792.22</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1903.1999999999998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1776.53</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1868.04</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1897.1999999999998</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1890.48</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1850.03</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1851.6499999999999</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1862.54</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1856.4499999999998</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1852.9499999999998</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1912.1699999999998</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1952.81</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2009.1299999999999</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1934.61</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1841</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1764.4399999999998</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1853.1799999999998</v>
      </c>
      <c r="ER1556" s="64"/>
      <c r="ES1556" s="64"/>
      <c r="ET1556" s="64"/>
      <c r="EU1556" s="64"/>
      <c r="EV1556" s="65"/>
    </row>
    <row r="1557" spans="1:152" s="29" customFormat="1" ht="15.75" customHeight="1" x14ac:dyDescent="0.2">
      <c r="A1557" s="60">
        <f>$A$118</f>
        <v>45583</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1782.6699999999998</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1772.86</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1767.6599999999999</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1767.58</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1767.81</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1785.04</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1807.8999999999999</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1944.6499999999999</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1848.05</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1953.28</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1978.1599999999999</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1961.82</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1930.07</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1922</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1920.74</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1927.33</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1944.37</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1971.99</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2000.49</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2055.59</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2016.3899999999999</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1940.56</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1795.86</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1900.99</v>
      </c>
      <c r="ER1557" s="64"/>
      <c r="ES1557" s="64"/>
      <c r="ET1557" s="64"/>
      <c r="EU1557" s="64"/>
      <c r="EV1557" s="65"/>
    </row>
    <row r="1558" spans="1:152" s="29" customFormat="1" ht="15.75" customHeight="1" x14ac:dyDescent="0.2">
      <c r="A1558" s="60">
        <f>$A$119</f>
        <v>45584</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1825.9199999999998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1786.52</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1774.31</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1771.98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1773.77</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1796.1999999999998</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1772.55</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1849.04</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1765.62</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1830.76</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1883.02</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1888.37</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1877.31</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1866.34</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1872.12</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1866.35</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1872.26</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1917.01</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1971.3</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2018.75</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1968.6699999999998</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1888.83</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1764.9499999999998</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1916.36</v>
      </c>
      <c r="ER1558" s="64"/>
      <c r="ES1558" s="64"/>
      <c r="ET1558" s="64"/>
      <c r="EU1558" s="64"/>
      <c r="EV1558" s="65"/>
    </row>
    <row r="1559" spans="1:152" s="29" customFormat="1" ht="15.75" customHeight="1" x14ac:dyDescent="0.2">
      <c r="A1559" s="60">
        <f>$A$120</f>
        <v>45585</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1830.72</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1796.1</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1781.3799999999999</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1774.1399999999999</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1775.77</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1796.86</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1765.62</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1802.01</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1765.6599999999999</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1765.76</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1800.8</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1831.1599999999999</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1836.06</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1841.9099999999999</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1847.74</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1865.83</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1889.35</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1945.26</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1985.5</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2051.0100000000002</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1989.1499999999999</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1923.6299999999999</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1764.9199999999998</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1965.1</v>
      </c>
      <c r="ER1559" s="64"/>
      <c r="ES1559" s="64"/>
      <c r="ET1559" s="64"/>
      <c r="EU1559" s="64"/>
      <c r="EV1559" s="65"/>
    </row>
    <row r="1560" spans="1:152" s="29" customFormat="1" ht="15.75" customHeight="1" x14ac:dyDescent="0.2">
      <c r="A1560" s="60">
        <f>$A$121</f>
        <v>45586</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1802.78</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1779.3899999999999</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1774.27</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1773.46</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1775.59</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1809.4399999999998</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1860.51</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2003.9499999999998</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1836.87</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1938.59</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1975.8</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1983.1699999999998</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1944.73</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1943.12</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1937.24</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1935.9399999999998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1943.85</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1999.35</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2052.94</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2104.6799999999998</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2041.49</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1949.79</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1800.9099999999999</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1955.6499999999999</v>
      </c>
      <c r="ER1560" s="64"/>
      <c r="ES1560" s="64"/>
      <c r="ET1560" s="64"/>
      <c r="EU1560" s="64"/>
      <c r="EV1560" s="65"/>
    </row>
    <row r="1561" spans="1:152" s="29" customFormat="1" ht="15.75" customHeight="1" x14ac:dyDescent="0.2">
      <c r="A1561" s="60">
        <f>$A$122</f>
        <v>45587</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1808.48</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1779.08</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1773.9499999999998</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1771.6999999999998</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1774.9499999999998</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1813.08</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1878.6499999999999</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2002.8799999999999</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1828.8999999999999</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1942.04</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1986.23</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1992.98</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1958.07</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1950.1799999999998</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1947.3799999999999</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1949.53</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1918.84</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1958.81</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2002.5</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2069.94</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2033.97</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2032.79</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1780.1599999999999</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1982.75</v>
      </c>
      <c r="ER1561" s="64"/>
      <c r="ES1561" s="64"/>
      <c r="ET1561" s="64"/>
      <c r="EU1561" s="64"/>
      <c r="EV1561" s="65"/>
    </row>
    <row r="1562" spans="1:152" s="29" customFormat="1" ht="15.75" customHeight="1" x14ac:dyDescent="0.2">
      <c r="A1562" s="60">
        <f>$A$123</f>
        <v>45588</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1832.29</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1796.54</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1785.1899999999998</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1782.6799999999998</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1783.26</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1817.33</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1891.97</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2016.4099999999999</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1866.1299999999999</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1964.35</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1999.96</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1989.83</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1964.48</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1965.07</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1978.46</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1955.81</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1966.33</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2001.87</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2009.83</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2056.33</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1999.5</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1885.6</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1764.81</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1919.33</v>
      </c>
      <c r="ER1562" s="64"/>
      <c r="ES1562" s="64"/>
      <c r="ET1562" s="64"/>
      <c r="EU1562" s="64"/>
      <c r="EV1562" s="65"/>
    </row>
    <row r="1563" spans="1:152" s="29" customFormat="1" ht="15.75" customHeight="1" x14ac:dyDescent="0.2">
      <c r="A1563" s="60">
        <f>$A$124</f>
        <v>45589</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1818.6399999999999</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1791.26</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1782.3799999999999</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1779.1499999999999</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1782.9099999999999</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1812.4399999999998</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1876.52</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2002.78</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1870.47</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1971.35</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2001.09</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1990.6599999999999</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1966.02</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1971.4499999999998</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1987.6</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1962.27</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2005.6499999999999</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2043.74</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2067.77</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2170.08</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2079.9700000000003</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1931.99</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1789.54</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1992.99</v>
      </c>
      <c r="ER1563" s="64"/>
      <c r="ES1563" s="64"/>
      <c r="ET1563" s="64"/>
      <c r="EU1563" s="64"/>
      <c r="EV1563" s="65"/>
    </row>
    <row r="1564" spans="1:152" s="29" customFormat="1" ht="15.75" customHeight="1" x14ac:dyDescent="0.2">
      <c r="A1564" s="60">
        <f>$A$125</f>
        <v>45590</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1811.6999999999998</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1787.49</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1782.24</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1779.59</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1782.9199999999998</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1803.6499999999999</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1848.6299999999999</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1938.1599999999999</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1778.8899999999999</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1932.4399999999998</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1967.6399999999999</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1955.3899999999999</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1928.4299999999998</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1931.57</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1947.71</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1921.46</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1956.55</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1987.54</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2004.02</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2048.2400000000002</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1989.4199999999998</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1859.1899999999998</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1764.1499999999999</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1901.1999999999998</v>
      </c>
      <c r="ER1564" s="64"/>
      <c r="ES1564" s="64"/>
      <c r="ET1564" s="64"/>
      <c r="EU1564" s="64"/>
      <c r="EV1564" s="65"/>
    </row>
    <row r="1565" spans="1:152" s="29" customFormat="1" ht="15.75" customHeight="1" x14ac:dyDescent="0.2">
      <c r="A1565" s="60">
        <f>$A$126</f>
        <v>45591</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1842.07</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1806.34</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1786.87</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1782.1799999999998</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1786.1499999999999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1799.8899999999999</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1827.29</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1891.3799999999999</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1764.79</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1848.5</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1892.82</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1896.04</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1885.25</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1879.55</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1885.26</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1879</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1895.77</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1972.3899999999999</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2035.01</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2287.09</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2108.9499999999998</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1929.6699999999998</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1763.84</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1966.83</v>
      </c>
      <c r="ER1565" s="64"/>
      <c r="ES1565" s="64"/>
      <c r="ET1565" s="64"/>
      <c r="EU1565" s="64"/>
      <c r="EV1565" s="65"/>
    </row>
    <row r="1566" spans="1:152" s="29" customFormat="1" ht="15.75" customHeight="1" x14ac:dyDescent="0.2">
      <c r="A1566" s="60">
        <f>$A$127</f>
        <v>45592</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1869.85</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1822.36</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1797.97</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1786.4199999999998</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1786.79</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1809.84</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1785.35</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1821.01</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1764.1899999999998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1772.56</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1837.77</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1869.8</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1875.29</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1882.8999999999999</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1889.3799999999999</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1909.1799999999998</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1948.5</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2006</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2052.54</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2135.63</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2085.14</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1996.76</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1814.71</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1966.26</v>
      </c>
      <c r="ER1566" s="64"/>
      <c r="ES1566" s="64"/>
      <c r="ET1566" s="64"/>
      <c r="EU1566" s="64"/>
      <c r="EV1566" s="65"/>
    </row>
    <row r="1567" spans="1:152" s="29" customFormat="1" ht="15.75" customHeight="1" x14ac:dyDescent="0.2">
      <c r="A1567" s="60">
        <f>$A$128</f>
        <v>45593</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1838.99</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1804.9099999999999</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1790.4299999999998</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1784.71</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1781.09</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1824.1499999999999</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1928.51</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2066.87</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1904.08</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1978.83</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2012.27</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2003.3</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1978.02</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2008.61</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1992.86</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1966.07</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1992.6499999999999</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2025.48</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2039.6299999999999</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2091.61</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2046.04</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1942.4199999999998</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1835.6699999999998</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1991.34</v>
      </c>
      <c r="ER1567" s="64"/>
      <c r="ES1567" s="64"/>
      <c r="ET1567" s="64"/>
      <c r="EU1567" s="64"/>
      <c r="EV1567" s="65"/>
    </row>
    <row r="1568" spans="1:152" s="29" customFormat="1" ht="15.75" customHeight="1" x14ac:dyDescent="0.2">
      <c r="A1568" s="60">
        <f>$A$129</f>
        <v>45594</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1859.6399999999999</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1800.6899999999998</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1791.82</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1796.6299999999999</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1800.05</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1838.76</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1924.85</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2031</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1889.9299999999998</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1994.84</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2040.25</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2023.58</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1997.58</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1997.09</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2012.1599999999999</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1976.1</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2009.46</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2038.96</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2058.81</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2117.41</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2070.31</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1948.81</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1807.07</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2004.22</v>
      </c>
      <c r="ER1568" s="64"/>
      <c r="ES1568" s="64"/>
      <c r="ET1568" s="64"/>
      <c r="EU1568" s="64"/>
      <c r="EV1568" s="65"/>
    </row>
    <row r="1569" spans="1:152" s="29" customFormat="1" ht="15.75" customHeight="1" x14ac:dyDescent="0.2">
      <c r="A1569" s="60">
        <f>$A$130</f>
        <v>45595</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1814.26</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1792.29</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1782.4399999999998</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1791.6799999999998</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1795.09</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1821.9499999999998</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1895.71</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2037.4299999999998</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1883.9299999999998</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1995.6599999999999</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2033.29</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2020.9199999999998</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2002.6499999999999</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1997.25</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2004.6699999999998</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1966.58</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1994.4099999999999</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2033.1799999999998</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2053.5100000000002</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2129.96</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2071.08</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1945.81</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1809.06</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2001.21</v>
      </c>
      <c r="ER1569" s="64"/>
      <c r="ES1569" s="64"/>
      <c r="ET1569" s="64"/>
      <c r="EU1569" s="64"/>
      <c r="EV1569" s="65"/>
    </row>
    <row r="1570" spans="1:152" s="29" customFormat="1" ht="15.75" customHeight="1" x14ac:dyDescent="0.2">
      <c r="A1570" s="60">
        <f>$A$131</f>
        <v>45596</v>
      </c>
      <c r="B1570" s="61"/>
      <c r="C1570" s="61"/>
      <c r="D1570" s="61"/>
      <c r="E1570" s="61"/>
      <c r="F1570" s="61"/>
      <c r="G1570" s="61"/>
      <c r="H1570" s="62"/>
      <c r="I1570" s="63">
        <f>IF($A1570="-","-",ROUND(VLOOKUP($A1570+ROUND(LEFT(I$1539,1)/24,5),'[1]ОАО "АТС"'!$A$57:$F$800,3,FALSE)+HLOOKUP($DL$1537,'[1]Сбытовая надбавка'!$F$5:$H$6,2,FALSE),2)+'[1]Иные услуги'!$C$6+HLOOKUP($DR$1536,'[1]Услуги по передаче'!$G$5:$J$7,3,FALSE))</f>
        <v>1811.6499999999999</v>
      </c>
      <c r="J1570" s="64"/>
      <c r="K1570" s="64"/>
      <c r="L1570" s="64"/>
      <c r="M1570" s="64"/>
      <c r="N1570" s="65"/>
      <c r="O1570" s="63">
        <f>IF($A1570="-","-",ROUND(VLOOKUP($A1570+ROUND(LEFT(O$1539,1)/24,5),'[1]ОАО "АТС"'!$A$57:$F$800,3,FALSE)+HLOOKUP($DL$1537,'[1]Сбытовая надбавка'!$F$5:$H$6,2,FALSE),2)+'[1]Иные услуги'!$C$6+HLOOKUP($DR$1536,'[1]Услуги по передаче'!$G$5:$J$7,3,FALSE))</f>
        <v>1785.6999999999998</v>
      </c>
      <c r="P1570" s="64"/>
      <c r="Q1570" s="64"/>
      <c r="R1570" s="64"/>
      <c r="S1570" s="64"/>
      <c r="T1570" s="65"/>
      <c r="U1570" s="63">
        <f>IF($A1570="-","-",ROUND(VLOOKUP($A1570+ROUND(LEFT(U$1539,1)/24,5),'[1]ОАО "АТС"'!$A$57:$F$800,3,FALSE)+HLOOKUP($DL$1537,'[1]Сбытовая надбавка'!$F$5:$H$6,2,FALSE),2)+'[1]Иные услуги'!$C$6+HLOOKUP($DR$1536,'[1]Услуги по передаче'!$G$5:$J$7,3,FALSE))</f>
        <v>1780.1</v>
      </c>
      <c r="V1570" s="64"/>
      <c r="W1570" s="64"/>
      <c r="X1570" s="64"/>
      <c r="Y1570" s="64"/>
      <c r="Z1570" s="65"/>
      <c r="AA1570" s="63">
        <f>IF($A1570="-","-",ROUND(VLOOKUP($A1570+ROUND(LEFT(AA$1539,1)/24,5),'[1]ОАО "АТС"'!$A$57:$F$800,3,FALSE)+HLOOKUP($DL$1537,'[1]Сбытовая надбавка'!$F$5:$H$6,2,FALSE),2)+'[1]Иные услуги'!$C$6+HLOOKUP($DR$1536,'[1]Услуги по передаче'!$G$5:$J$7,3,FALSE))</f>
        <v>1777.6399999999999</v>
      </c>
      <c r="AB1570" s="64"/>
      <c r="AC1570" s="64"/>
      <c r="AD1570" s="64"/>
      <c r="AE1570" s="64"/>
      <c r="AF1570" s="65"/>
      <c r="AG1570" s="63">
        <f>IF($A1570="-","-",ROUND(VLOOKUP($A1570+ROUND(LEFT(AG$1539,1)/24,5),'[1]ОАО "АТС"'!$A$57:$F$800,3,FALSE)+HLOOKUP($DL$1537,'[1]Сбытовая надбавка'!$F$5:$H$6,2,FALSE),2)+'[1]Иные услуги'!$C$6+HLOOKUP($DR$1536,'[1]Услуги по передаче'!$G$5:$J$7,3,FALSE))</f>
        <v>1778.1299999999999</v>
      </c>
      <c r="AH1570" s="64"/>
      <c r="AI1570" s="64"/>
      <c r="AJ1570" s="64"/>
      <c r="AK1570" s="64"/>
      <c r="AL1570" s="65"/>
      <c r="AM1570" s="63">
        <f>IF($A1570="-","-",ROUND(VLOOKUP($A1570+ROUND(LEFT(AM$1539,1)/24,5),'[1]ОАО "АТС"'!$A$57:$F$800,3,FALSE)+HLOOKUP($DL$1537,'[1]Сбытовая надбавка'!$F$5:$H$6,2,FALSE),2)+'[1]Иные услуги'!$C$6+HLOOKUP($DR$1536,'[1]Услуги по передаче'!$G$5:$J$7,3,FALSE))</f>
        <v>1810.6299999999999</v>
      </c>
      <c r="AN1570" s="64"/>
      <c r="AO1570" s="64"/>
      <c r="AP1570" s="64"/>
      <c r="AQ1570" s="64"/>
      <c r="AR1570" s="65"/>
      <c r="AS1570" s="63">
        <f>IF($A1570="-","-",ROUND(VLOOKUP($A1570+ROUND(LEFT(AS$1539,1)/24,5),'[1]ОАО "АТС"'!$A$57:$F$800,3,FALSE)+HLOOKUP($DL$1537,'[1]Сбытовая надбавка'!$F$5:$H$6,2,FALSE),2)+'[1]Иные услуги'!$C$6+HLOOKUP($DR$1536,'[1]Услуги по передаче'!$G$5:$J$7,3,FALSE))</f>
        <v>1878.6299999999999</v>
      </c>
      <c r="AT1570" s="64"/>
      <c r="AU1570" s="64"/>
      <c r="AV1570" s="64"/>
      <c r="AW1570" s="64"/>
      <c r="AX1570" s="65"/>
      <c r="AY1570" s="63">
        <f>IF($A1570="-","-",ROUND(VLOOKUP($A1570+ROUND(LEFT(AY$1539,1)/24,5),'[1]ОАО "АТС"'!$A$57:$F$800,3,FALSE)+HLOOKUP($DL$1537,'[1]Сбытовая надбавка'!$F$5:$H$6,2,FALSE),2)+'[1]Иные услуги'!$C$6+HLOOKUP($DR$1536,'[1]Услуги по передаче'!$G$5:$J$7,3,FALSE))</f>
        <v>2034.78</v>
      </c>
      <c r="AZ1570" s="64"/>
      <c r="BA1570" s="64"/>
      <c r="BB1570" s="64"/>
      <c r="BC1570" s="64"/>
      <c r="BD1570" s="65"/>
      <c r="BE1570" s="63">
        <f>IF($A1570="-","-",ROUND(VLOOKUP($A1570+ROUND(LEFT(BE$1539,1)/24,5),'[1]ОАО "АТС"'!$A$57:$F$800,3,FALSE)+HLOOKUP($DL$1537,'[1]Сбытовая надбавка'!$F$5:$H$6,2,FALSE),2)+'[1]Иные услуги'!$C$6+HLOOKUP($DR$1536,'[1]Услуги по передаче'!$G$5:$J$7,3,FALSE))</f>
        <v>1881.1399999999999</v>
      </c>
      <c r="BF1570" s="64"/>
      <c r="BG1570" s="64"/>
      <c r="BH1570" s="64"/>
      <c r="BI1570" s="64"/>
      <c r="BJ1570" s="65"/>
      <c r="BK1570" s="63">
        <f>IF($A1570="-","-",ROUND(VLOOKUP($A1570+ROUND(LEFT(BK$1539,1)/24,5),'[1]ОАО "АТС"'!$A$57:$F$800,3,FALSE)+HLOOKUP($DL$1537,'[1]Сбытовая надбавка'!$F$5:$H$6,2,FALSE),2)+'[1]Иные услуги'!$C$6+HLOOKUP($DR$1536,'[1]Услуги по передаче'!$G$5:$J$7,3,FALSE))</f>
        <v>1981.55</v>
      </c>
      <c r="BL1570" s="64"/>
      <c r="BM1570" s="64"/>
      <c r="BN1570" s="64"/>
      <c r="BO1570" s="64"/>
      <c r="BP1570" s="65"/>
      <c r="BQ1570" s="63">
        <f>IF($A1570="-","-",ROUND(VLOOKUP($A1570+ROUND(LEFT(BQ$1539,2)/24,5),'[1]ОАО "АТС"'!$A$57:$F$800,3,FALSE)+HLOOKUP($DL$1537,'[1]Сбытовая надбавка'!$F$5:$H$6,2,FALSE),2)+'[1]Иные услуги'!$C$6+HLOOKUP($DR$1536,'[1]Услуги по передаче'!$G$5:$J$7,3,FALSE))</f>
        <v>1994.99</v>
      </c>
      <c r="BR1570" s="64"/>
      <c r="BS1570" s="64"/>
      <c r="BT1570" s="64"/>
      <c r="BU1570" s="64"/>
      <c r="BV1570" s="65"/>
      <c r="BW1570" s="63">
        <f>IF($A1570="-","-",ROUND(VLOOKUP($A1570+ROUND(LEFT(BW$1539,2)/24,5),'[1]ОАО "АТС"'!$A$57:$F$800,3,FALSE)+HLOOKUP($DL$1537,'[1]Сбытовая надбавка'!$F$5:$H$6,2,FALSE),2)+'[1]Иные услуги'!$C$6+HLOOKUP($DR$1536,'[1]Услуги по передаче'!$G$5:$J$7,3,FALSE))</f>
        <v>1990.27</v>
      </c>
      <c r="BX1570" s="64"/>
      <c r="BY1570" s="64"/>
      <c r="BZ1570" s="64"/>
      <c r="CA1570" s="64"/>
      <c r="CB1570" s="65"/>
      <c r="CC1570" s="63">
        <f>IF($A1570="-","-",ROUND(VLOOKUP($A1570+ROUND(LEFT(CC$1539,2)/24,5),'[1]ОАО "АТС"'!$A$57:$F$800,3,FALSE)+HLOOKUP($DL$1537,'[1]Сбытовая надбавка'!$F$5:$H$6,2,FALSE),2)+'[1]Иные услуги'!$C$6+HLOOKUP($DR$1536,'[1]Услуги по передаче'!$G$5:$J$7,3,FALSE))</f>
        <v>1962.1599999999999</v>
      </c>
      <c r="CD1570" s="64"/>
      <c r="CE1570" s="64"/>
      <c r="CF1570" s="64"/>
      <c r="CG1570" s="64"/>
      <c r="CH1570" s="65"/>
      <c r="CI1570" s="63">
        <f>IF($A1570="-","-",ROUND(VLOOKUP($A1570+ROUND(LEFT(CI$1539,2)/24,5),'[1]ОАО "АТС"'!$A$57:$F$800,3,FALSE)+HLOOKUP($DL$1537,'[1]Сбытовая надбавка'!$F$5:$H$6,2,FALSE),2)+'[1]Иные услуги'!$C$6+HLOOKUP($DR$1536,'[1]Услуги по передаче'!$G$5:$J$7,3,FALSE))</f>
        <v>1967.76</v>
      </c>
      <c r="CJ1570" s="64"/>
      <c r="CK1570" s="64"/>
      <c r="CL1570" s="64"/>
      <c r="CM1570" s="64"/>
      <c r="CN1570" s="65"/>
      <c r="CO1570" s="63">
        <f>IF($A1570="-","-",ROUND(VLOOKUP($A1570+ROUND(LEFT(CO$1539,2)/24,5),'[1]ОАО "АТС"'!$A$57:$F$800,3,FALSE)+HLOOKUP($DL$1537,'[1]Сбытовая надбавка'!$F$5:$H$6,2,FALSE),2)+'[1]Иные услуги'!$C$6+HLOOKUP($DR$1536,'[1]Услуги по передаче'!$G$5:$J$7,3,FALSE))</f>
        <v>1975.54</v>
      </c>
      <c r="CP1570" s="64"/>
      <c r="CQ1570" s="64"/>
      <c r="CR1570" s="64"/>
      <c r="CS1570" s="64"/>
      <c r="CT1570" s="65"/>
      <c r="CU1570" s="63">
        <f>IF($A1570="-","-",ROUND(VLOOKUP($A1570+ROUND(LEFT(CU$1539,2)/24,5),'[1]ОАО "АТС"'!$A$57:$F$800,3,FALSE)+HLOOKUP($DL$1537,'[1]Сбытовая надбавка'!$F$5:$H$6,2,FALSE),2)+'[1]Иные услуги'!$C$6+HLOOKUP($DR$1536,'[1]Услуги по передаче'!$G$5:$J$7,3,FALSE))</f>
        <v>1952.46</v>
      </c>
      <c r="CV1570" s="64"/>
      <c r="CW1570" s="64"/>
      <c r="CX1570" s="64"/>
      <c r="CY1570" s="64"/>
      <c r="CZ1570" s="65"/>
      <c r="DA1570" s="63">
        <f>IF($A1570="-","-",ROUND(VLOOKUP($A1570+ROUND(LEFT(DA$1539,2)/24,5),'[1]ОАО "АТС"'!$A$57:$F$800,3,FALSE)+HLOOKUP($DL$1537,'[1]Сбытовая надбавка'!$F$5:$H$6,2,FALSE),2)+'[1]Иные услуги'!$C$6+HLOOKUP($DR$1536,'[1]Услуги по передаче'!$G$5:$J$7,3,FALSE))</f>
        <v>1976.79</v>
      </c>
      <c r="DB1570" s="64"/>
      <c r="DC1570" s="64"/>
      <c r="DD1570" s="64"/>
      <c r="DE1570" s="64"/>
      <c r="DF1570" s="65"/>
      <c r="DG1570" s="63">
        <f>IF($A1570="-","-",ROUND(VLOOKUP($A1570+ROUND(LEFT(DG$1539,2)/24,5),'[1]ОАО "АТС"'!$A$57:$F$800,3,FALSE)+HLOOKUP($DL$1537,'[1]Сбытовая надбавка'!$F$5:$H$6,2,FALSE),2)+'[1]Иные услуги'!$C$6+HLOOKUP($DR$1536,'[1]Услуги по передаче'!$G$5:$J$7,3,FALSE))</f>
        <v>2015.9199999999998</v>
      </c>
      <c r="DH1570" s="64"/>
      <c r="DI1570" s="64"/>
      <c r="DJ1570" s="64"/>
      <c r="DK1570" s="64"/>
      <c r="DL1570" s="65"/>
      <c r="DM1570" s="63">
        <f>IF($A1570="-","-",ROUND(VLOOKUP($A1570+ROUND(LEFT(DM$1539,2)/24,5),'[1]ОАО "АТС"'!$A$57:$F$800,3,FALSE)+HLOOKUP($DL$1537,'[1]Сбытовая надбавка'!$F$5:$H$6,2,FALSE),2)+'[1]Иные услуги'!$C$6+HLOOKUP($DR$1536,'[1]Услуги по передаче'!$G$5:$J$7,3,FALSE))</f>
        <v>2044.54</v>
      </c>
      <c r="DN1570" s="64"/>
      <c r="DO1570" s="64"/>
      <c r="DP1570" s="64"/>
      <c r="DQ1570" s="64"/>
      <c r="DR1570" s="65"/>
      <c r="DS1570" s="63">
        <f>IF($A1570="-","-",ROUND(VLOOKUP($A1570+ROUND(LEFT(DS$1539,2)/24,5),'[1]ОАО "АТС"'!$A$57:$F$800,3,FALSE)+HLOOKUP($DL$1537,'[1]Сбытовая надбавка'!$F$5:$H$6,2,FALSE),2)+'[1]Иные услуги'!$C$6+HLOOKUP($DR$1536,'[1]Услуги по передаче'!$G$5:$J$7,3,FALSE))</f>
        <v>2114.62</v>
      </c>
      <c r="DT1570" s="64"/>
      <c r="DU1570" s="64"/>
      <c r="DV1570" s="64"/>
      <c r="DW1570" s="64"/>
      <c r="DX1570" s="65"/>
      <c r="DY1570" s="63">
        <f>IF($A1570="-","-",ROUND(VLOOKUP($A1570+ROUND(LEFT(DY$1539,2)/24,5),'[1]ОАО "АТС"'!$A$57:$F$800,3,FALSE)+HLOOKUP($DL$1537,'[1]Сбытовая надбавка'!$F$5:$H$6,2,FALSE),2)+'[1]Иные услуги'!$C$6+HLOOKUP($DR$1536,'[1]Услуги по передаче'!$G$5:$J$7,3,FALSE))</f>
        <v>2063.85</v>
      </c>
      <c r="DZ1570" s="64"/>
      <c r="EA1570" s="64"/>
      <c r="EB1570" s="64"/>
      <c r="EC1570" s="64"/>
      <c r="ED1570" s="65"/>
      <c r="EE1570" s="63">
        <f>IF($A1570="-","-",ROUND(VLOOKUP($A1570+ROUND(LEFT(EE$1539,2)/24,5),'[1]ОАО "АТС"'!$A$57:$F$800,3,FALSE)+HLOOKUP($DL$1537,'[1]Сбытовая надбавка'!$F$5:$H$6,2,FALSE),2)+'[1]Иные услуги'!$C$6+HLOOKUP($DR$1536,'[1]Услуги по передаче'!$G$5:$J$7,3,FALSE))</f>
        <v>1950.37</v>
      </c>
      <c r="EF1570" s="64"/>
      <c r="EG1570" s="64"/>
      <c r="EH1570" s="64"/>
      <c r="EI1570" s="64"/>
      <c r="EJ1570" s="65"/>
      <c r="EK1570" s="63">
        <f>IF($A1570="-","-",ROUND(VLOOKUP($A1570+ROUND(LEFT(EK$1539,2)/24,5),'[1]ОАО "АТС"'!$A$57:$F$800,3,FALSE)+HLOOKUP($DL$1537,'[1]Сбытовая надбавка'!$F$5:$H$6,2,FALSE),2)+'[1]Иные услуги'!$C$6+HLOOKUP($DR$1536,'[1]Услуги по передаче'!$G$5:$J$7,3,FALSE))</f>
        <v>1820.71</v>
      </c>
      <c r="EL1570" s="64"/>
      <c r="EM1570" s="64"/>
      <c r="EN1570" s="64"/>
      <c r="EO1570" s="64"/>
      <c r="EP1570" s="65"/>
      <c r="EQ1570" s="63">
        <f>IF($A1570="-","-",ROUND(VLOOKUP($A1570+ROUND(LEFT(EQ$1539,2)/24,5),'[1]ОАО "АТС"'!$A$57:$F$800,3,FALSE)+HLOOKUP($DL$1537,'[1]Сбытовая надбавка'!$F$5:$H$6,2,FALSE),2)+'[1]Иные услуги'!$C$6+HLOOKUP($DR$1536,'[1]Услуги по передаче'!$G$5:$J$7,3,FALSE))</f>
        <v>1893.3799999999999</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45566</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1766.3899999999999</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1767.01</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1767.01</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1767.01</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1767.01</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1766.55</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1766.24</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1782.8799999999999</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1765.8899999999999</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1765.86</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1796.3899999999999</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1806.8999999999999</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1779.8999999999999</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1786.61</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1792.6699999999998</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1786.96</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1782.06</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1765.81</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1829.28</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1857.62</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1799.3799999999999</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1764.96</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1765.1699999999998</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1795.37</v>
      </c>
      <c r="ER1576" s="64"/>
      <c r="ES1576" s="64"/>
      <c r="ET1576" s="64"/>
      <c r="EU1576" s="64"/>
      <c r="EV1576" s="65"/>
    </row>
    <row r="1577" spans="1:152" s="29" customFormat="1" ht="15.75" customHeight="1" x14ac:dyDescent="0.2">
      <c r="A1577" s="60">
        <f>$A$102</f>
        <v>45567</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1770.22</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1766.51</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1766.53</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1766.53</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1766.48</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1766.3899999999999</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1765.96</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1848.22</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1765.81</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1831.74</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1853.57</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1853.1799999999998</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1830.83</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1831.9099999999999</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1841.1999999999998</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1833.4299999999998</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1823.02</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1808.1299999999999</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1881.78</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1918.49</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1851.59</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1764.87</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1765</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1870.1499999999999</v>
      </c>
      <c r="ER1577" s="64"/>
      <c r="ES1577" s="64"/>
      <c r="ET1577" s="64"/>
      <c r="EU1577" s="64"/>
      <c r="EV1577" s="65"/>
    </row>
    <row r="1578" spans="1:152" s="29" customFormat="1" ht="15.75" customHeight="1" x14ac:dyDescent="0.2">
      <c r="A1578" s="60">
        <f>$A$103</f>
        <v>45568</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1784.47</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1766.08</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1766.1399999999999</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1766.1299999999999</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1766.05</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1765.99</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1765.4199999999998</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1863.23</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1765.09</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1816.6899999999998</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1855.9399999999998</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1849.87</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1802.6699999999998</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1789.36</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1796.4199999999998</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1781.37</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1765.22</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1765.1299999999999</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1884.62</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1949.47</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1889.47</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1770.78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1764.23</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1837.1599999999999</v>
      </c>
      <c r="ER1578" s="64"/>
      <c r="ES1578" s="64"/>
      <c r="ET1578" s="64"/>
      <c r="EU1578" s="64"/>
      <c r="EV1578" s="65"/>
    </row>
    <row r="1579" spans="1:152" s="29" customFormat="1" ht="15.75" customHeight="1" x14ac:dyDescent="0.2">
      <c r="A1579" s="60">
        <f>$A$104</f>
        <v>45569</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1770.23</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1766.31</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1766.37</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1766.3799999999999</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1766.29</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1766.06</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1765.32</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1852.1499999999999</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1765.25</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1804.76</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1838.02</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1845.76</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1812.6599999999999</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1799.26</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1799.1899999999998</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1791.4399999999998</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1775.6299999999999</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1796.6999999999998</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1913.35</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1946.78</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1912.11</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1794.4299999999998</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1763.62</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1889.6999999999998</v>
      </c>
      <c r="ER1579" s="64"/>
      <c r="ES1579" s="64"/>
      <c r="ET1579" s="64"/>
      <c r="EU1579" s="64"/>
      <c r="EV1579" s="65"/>
    </row>
    <row r="1580" spans="1:152" s="29" customFormat="1" ht="15.75" customHeight="1" x14ac:dyDescent="0.2">
      <c r="A1580" s="60">
        <f>$A$105</f>
        <v>45570</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1788.29</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1766.02</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1766.1499999999999</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1766.1599999999999</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1766.1</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1765.96</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1765.4099999999999</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1765.06</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1765.1799999999998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1765.34</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1775.87</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1784.3899999999999</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1765.25</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1765.27</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1765.3</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1765.27</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1765.27</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1765.28</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1873.72</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1925.09</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1842.6899999999998</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1763.04</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1763.35</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1863.8899999999999</v>
      </c>
      <c r="ER1580" s="64"/>
      <c r="ES1580" s="64"/>
      <c r="ET1580" s="64"/>
      <c r="EU1580" s="64"/>
      <c r="EV1580" s="65"/>
    </row>
    <row r="1581" spans="1:152" s="29" customFormat="1" ht="15.75" customHeight="1" x14ac:dyDescent="0.2">
      <c r="A1581" s="60">
        <f>$A$106</f>
        <v>45571</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1788.76</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1766.04</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1766.1399999999999</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1766.1599999999999</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1766.12</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1766.07</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1765.4099999999999</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1765.26</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1765.23</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1765.26</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1765.32</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1765.36</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1765.35</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1765.37</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1765.36</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1765.35</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1765.36</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1765.1399999999999</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1854.73</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1917.6</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1872.83</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1763.59</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1763.48</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1827.21</v>
      </c>
      <c r="ER1581" s="64"/>
      <c r="ES1581" s="64"/>
      <c r="ET1581" s="64"/>
      <c r="EU1581" s="64"/>
      <c r="EV1581" s="65"/>
    </row>
    <row r="1582" spans="1:152" s="29" customFormat="1" ht="15.75" customHeight="1" x14ac:dyDescent="0.2">
      <c r="A1582" s="60">
        <f>$A$107</f>
        <v>45572</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1768.73</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1766.1499999999999</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1766.24</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1766.24</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1766.1299999999999</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1766.1299999999999</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1765.46</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1841.97</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1765.34</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1809.23</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1860.1699999999998</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1862.6999999999998</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1826.53</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1808.8799999999999</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1833.3899999999999</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1851.07</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1840.49</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1860.24</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1917.1699999999998</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1946.02</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1886.6599999999999</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1773.78</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1764.31</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1815.9299999999998</v>
      </c>
      <c r="ER1582" s="64"/>
      <c r="ES1582" s="64"/>
      <c r="ET1582" s="64"/>
      <c r="EU1582" s="64"/>
      <c r="EV1582" s="65"/>
    </row>
    <row r="1583" spans="1:152" s="29" customFormat="1" ht="15.75" customHeight="1" x14ac:dyDescent="0.2">
      <c r="A1583" s="60">
        <f>$A$108</f>
        <v>45573</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1766.3799999999999</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1766.4299999999998</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1766.47</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1766.48</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1766.4299999999998</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1766.31</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1765.6899999999998</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1815.1899999999998</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1765.27</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1800.1</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1845.96</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1848.73</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1814.96</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1799.07</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1822.33</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1840.24</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1835.1399999999999</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1851.37</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1906.6</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1933.96</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1874.9299999999998</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1764.4099999999999</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1764.6599999999999</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1817.81</v>
      </c>
      <c r="ER1583" s="64"/>
      <c r="ES1583" s="64"/>
      <c r="ET1583" s="64"/>
      <c r="EU1583" s="64"/>
      <c r="EV1583" s="65"/>
    </row>
    <row r="1584" spans="1:152" s="29" customFormat="1" ht="15.75" customHeight="1" x14ac:dyDescent="0.2">
      <c r="A1584" s="60">
        <f>$A$109</f>
        <v>45574</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1774.6999999999998</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1766.32</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1766.36</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1766.36</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1766.34</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1768.99</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1765.27</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1870.55</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1765.29</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1832.46</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1854.6899999999998</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1852.6899999999998</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1829.62</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1830.6499999999999</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1837.9299999999998</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1832.97</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1801.6399999999999</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1808.6899999999998</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1918.4299999999998</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1964.98</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1933.78</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1837.9199999999998</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1763.33</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1903.48</v>
      </c>
      <c r="ER1584" s="64"/>
      <c r="ES1584" s="64"/>
      <c r="ET1584" s="64"/>
      <c r="EU1584" s="64"/>
      <c r="EV1584" s="65"/>
    </row>
    <row r="1585" spans="1:152" s="29" customFormat="1" ht="15.75" customHeight="1" x14ac:dyDescent="0.2">
      <c r="A1585" s="60">
        <f>$A$110</f>
        <v>45575</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1794.34</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1768.23</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1766.28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1766.27</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1766.21</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1778.49</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1765.28</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1897.87</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1764.83</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1881.8999999999999</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1936.33</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1927.73</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1882.1799999999998</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1897.3899999999999</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1885.61</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1850.58</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1812.1499999999999</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1812.6799999999998</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2066.9</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2185.3200000000002</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2008.29</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1874.01</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1763.9399999999998</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1924.3999999999999</v>
      </c>
      <c r="ER1585" s="64"/>
      <c r="ES1585" s="64"/>
      <c r="ET1585" s="64"/>
      <c r="EU1585" s="64"/>
      <c r="EV1585" s="65"/>
    </row>
    <row r="1586" spans="1:152" s="29" customFormat="1" ht="15.75" customHeight="1" x14ac:dyDescent="0.2">
      <c r="A1586" s="60">
        <f>$A$111</f>
        <v>45576</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1791.33</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1771.12</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1766.35</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1766.34</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1766.3</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1781.1999999999998</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1774.27</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1932.04</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1765.4299999999998</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1869</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1892.85</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1879.53</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1842.71</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1824.05</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1843.31</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1850.81</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1831.9199999999998</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1829.22</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1937.1599999999999</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2002.4099999999999</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1952.72</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1864.08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1763.6399999999999</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1898.9399999999998</v>
      </c>
      <c r="ER1586" s="64"/>
      <c r="ES1586" s="64"/>
      <c r="ET1586" s="64"/>
      <c r="EU1586" s="64"/>
      <c r="EV1586" s="65"/>
    </row>
    <row r="1587" spans="1:152" s="29" customFormat="1" ht="15.75" customHeight="1" x14ac:dyDescent="0.2">
      <c r="A1587" s="60">
        <f>$A$112</f>
        <v>45577</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1788.73</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1765.56</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1765.74</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1765.76</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1765.76</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1765.57</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1764.6399999999999</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1763.99</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1764.82</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1764.9199999999998</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1789.52</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1796.01</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1789.27</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1781.87</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1789.55</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1776.3899999999999</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1764.8899999999999</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1772.96</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1888.8799999999999</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1923.35</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1884.1399999999999</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1802.82</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1761.84</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1823.08</v>
      </c>
      <c r="ER1587" s="64"/>
      <c r="ES1587" s="64"/>
      <c r="ET1587" s="64"/>
      <c r="EU1587" s="64"/>
      <c r="EV1587" s="65"/>
    </row>
    <row r="1588" spans="1:152" s="29" customFormat="1" ht="15.75" customHeight="1" x14ac:dyDescent="0.2">
      <c r="A1588" s="60">
        <f>$A$113</f>
        <v>45578</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1771.48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1763.31</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1765.76</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1767.01</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1767.01</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1764.52</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1765.58</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1765.26</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1765.52</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1765.09</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1765.11</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1765.08</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1765.1299999999999</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1765.1899999999998</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1765.26</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1765.3</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1765.28</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1765.1599999999999</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1880.72</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1935.11</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1905.74</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1800.4199999999998</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1763.6</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1822.57</v>
      </c>
      <c r="ER1588" s="64"/>
      <c r="ES1588" s="64"/>
      <c r="ET1588" s="64"/>
      <c r="EU1588" s="64"/>
      <c r="EV1588" s="65"/>
    </row>
    <row r="1589" spans="1:152" s="29" customFormat="1" ht="15.75" customHeight="1" x14ac:dyDescent="0.2">
      <c r="A1589" s="60">
        <f>$A$114</f>
        <v>45579</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1773.1899999999998</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1769</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1766.72</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1766.87</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1767.25</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1786.6499999999999</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1790.55</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1944.37</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1765.1399999999999</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1852.76</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1870.84</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1880.61</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1850.4399999999998</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1844.77</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1844.98</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1845.51</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1833.85</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1844.11</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1937.52</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1990.4399999999998</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1931.3899999999999</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1839.1999999999998</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1763.4499999999998</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1868.9399999999998</v>
      </c>
      <c r="ER1589" s="64"/>
      <c r="ES1589" s="64"/>
      <c r="ET1589" s="64"/>
      <c r="EU1589" s="64"/>
      <c r="EV1589" s="65"/>
    </row>
    <row r="1590" spans="1:152" s="29" customFormat="1" ht="15.75" customHeight="1" x14ac:dyDescent="0.2">
      <c r="A1590" s="60">
        <f>$A$115</f>
        <v>45580</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1785.1799999999998</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1772.9299999999998</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1768.9299999999998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1766.96</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1768.08</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1790.33</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1794.1999999999998</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1937.82</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1765.1499999999999</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1847.73</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1867.01</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1878.55</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1847.11</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1841.58</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1841.75</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1842.05</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1828.3</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1839.02</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1929.4199999999998</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1980.11</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1927.55</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1831.52</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1763.28</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1880.25</v>
      </c>
      <c r="ER1590" s="64"/>
      <c r="ES1590" s="64"/>
      <c r="ET1590" s="64"/>
      <c r="EU1590" s="64"/>
      <c r="EV1590" s="65"/>
    </row>
    <row r="1591" spans="1:152" s="29" customFormat="1" ht="15.75" customHeight="1" x14ac:dyDescent="0.2">
      <c r="A1591" s="60">
        <f>$A$116</f>
        <v>45581</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1785.1899999999998</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1772.1399999999999</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1767.12</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1766.1399999999999</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1766.1299999999999</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1789.1299999999999</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1809.6899999999998</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1946.27</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1771.52</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1879.31</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1915.05</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1909.4099999999999</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1863.59</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1863.09</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1876.3999999999999</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1871.6899999999998</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1861.21</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1911.76</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1960.07</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2020.9399999999998</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1948.1799999999998</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1842.36</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1764.01</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1865.06</v>
      </c>
      <c r="ER1591" s="64"/>
      <c r="ES1591" s="64"/>
      <c r="ET1591" s="64"/>
      <c r="EU1591" s="64"/>
      <c r="EV1591" s="65"/>
    </row>
    <row r="1592" spans="1:152" s="29" customFormat="1" ht="15.75" customHeight="1" x14ac:dyDescent="0.2">
      <c r="A1592" s="60">
        <f>$A$117</f>
        <v>45582</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1779.1299999999999</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1771.06</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1766.9299999999998</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1766.27</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1766.26</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1786.3</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1792.22</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1903.1999999999998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1776.53</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1868.04</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1897.1999999999998</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1890.48</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1850.03</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1851.6499999999999</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1862.54</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1856.4499999999998</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1852.9499999999998</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1912.1699999999998</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1952.81</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2009.1299999999999</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1934.61</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1841</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1764.4399999999998</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1853.1799999999998</v>
      </c>
      <c r="ER1592" s="64"/>
      <c r="ES1592" s="64"/>
      <c r="ET1592" s="64"/>
      <c r="EU1592" s="64"/>
      <c r="EV1592" s="65"/>
    </row>
    <row r="1593" spans="1:152" s="29" customFormat="1" ht="15.75" customHeight="1" x14ac:dyDescent="0.2">
      <c r="A1593" s="60">
        <f>$A$118</f>
        <v>45583</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1782.6699999999998</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1772.86</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1767.6599999999999</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1767.58</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1767.81</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1785.04</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1807.8999999999999</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1944.6499999999999</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1848.05</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1953.28</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1978.1599999999999</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1961.82</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1930.07</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1922</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1920.74</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1927.33</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1944.37</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1971.99</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2000.49</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2055.59</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2016.3899999999999</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1940.56</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1795.86</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1900.99</v>
      </c>
      <c r="ER1593" s="64"/>
      <c r="ES1593" s="64"/>
      <c r="ET1593" s="64"/>
      <c r="EU1593" s="64"/>
      <c r="EV1593" s="65"/>
    </row>
    <row r="1594" spans="1:152" s="29" customFormat="1" ht="15.75" customHeight="1" x14ac:dyDescent="0.2">
      <c r="A1594" s="60">
        <f>$A$119</f>
        <v>45584</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1825.9199999999998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1786.52</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1774.31</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1771.98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1773.77</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1796.1999999999998</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1772.55</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1849.04</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1765.62</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1830.76</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1883.02</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1888.37</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1877.31</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1866.34</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1872.12</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1866.35</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1872.26</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1917.01</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1971.3</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2018.75</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1968.6699999999998</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1888.83</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1764.9499999999998</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1916.36</v>
      </c>
      <c r="ER1594" s="64"/>
      <c r="ES1594" s="64"/>
      <c r="ET1594" s="64"/>
      <c r="EU1594" s="64"/>
      <c r="EV1594" s="65"/>
    </row>
    <row r="1595" spans="1:152" s="29" customFormat="1" ht="15.75" customHeight="1" x14ac:dyDescent="0.2">
      <c r="A1595" s="60">
        <f>$A$120</f>
        <v>45585</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1830.72</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1796.1</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1781.3799999999999</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1774.1399999999999</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1775.77</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1796.86</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1765.62</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1802.01</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1765.6599999999999</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1765.76</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1800.8</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1831.1599999999999</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1836.06</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1841.9099999999999</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1847.74</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1865.83</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1889.35</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1945.26</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1985.5</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2051.0100000000002</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1989.1499999999999</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1923.6299999999999</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1764.9199999999998</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1965.1</v>
      </c>
      <c r="ER1595" s="64"/>
      <c r="ES1595" s="64"/>
      <c r="ET1595" s="64"/>
      <c r="EU1595" s="64"/>
      <c r="EV1595" s="65"/>
    </row>
    <row r="1596" spans="1:152" s="29" customFormat="1" ht="15.75" customHeight="1" x14ac:dyDescent="0.2">
      <c r="A1596" s="60">
        <f>$A$121</f>
        <v>45586</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1802.78</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1779.3899999999999</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1774.27</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1773.46</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1775.59</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1809.4399999999998</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1860.51</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2003.9499999999998</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1836.87</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1938.59</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1975.8</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1983.1699999999998</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1944.73</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1943.12</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1937.24</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1935.9399999999998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1943.85</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1999.35</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2052.94</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2104.6799999999998</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2041.49</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1949.79</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1800.9099999999999</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1955.6499999999999</v>
      </c>
      <c r="ER1596" s="64"/>
      <c r="ES1596" s="64"/>
      <c r="ET1596" s="64"/>
      <c r="EU1596" s="64"/>
      <c r="EV1596" s="65"/>
    </row>
    <row r="1597" spans="1:152" s="29" customFormat="1" ht="15.75" customHeight="1" x14ac:dyDescent="0.2">
      <c r="A1597" s="60">
        <f>$A$122</f>
        <v>45587</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1808.48</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1779.08</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1773.9499999999998</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1771.6999999999998</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1774.9499999999998</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1813.08</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1878.6499999999999</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2002.8799999999999</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1828.8999999999999</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1942.04</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1986.23</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1992.98</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1958.07</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1950.1799999999998</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1947.3799999999999</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1949.53</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1918.84</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1958.81</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2002.5</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2069.94</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2033.97</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2032.79</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1780.1599999999999</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1982.75</v>
      </c>
      <c r="ER1597" s="64"/>
      <c r="ES1597" s="64"/>
      <c r="ET1597" s="64"/>
      <c r="EU1597" s="64"/>
      <c r="EV1597" s="65"/>
    </row>
    <row r="1598" spans="1:152" s="29" customFormat="1" ht="15.75" customHeight="1" x14ac:dyDescent="0.2">
      <c r="A1598" s="60">
        <f>$A$123</f>
        <v>45588</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1832.29</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1796.54</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1785.1899999999998</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1782.6799999999998</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1783.26</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1817.33</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1891.97</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2016.4099999999999</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1866.1299999999999</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1964.35</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1999.96</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1989.83</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1964.48</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1965.07</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1978.46</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1955.81</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1966.33</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2001.87</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2009.83</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2056.33</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1999.5</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1885.6</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1764.81</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1919.33</v>
      </c>
      <c r="ER1598" s="64"/>
      <c r="ES1598" s="64"/>
      <c r="ET1598" s="64"/>
      <c r="EU1598" s="64"/>
      <c r="EV1598" s="65"/>
    </row>
    <row r="1599" spans="1:152" s="29" customFormat="1" ht="15.75" customHeight="1" x14ac:dyDescent="0.2">
      <c r="A1599" s="60">
        <f>$A$124</f>
        <v>45589</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1818.6399999999999</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1791.26</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1782.3799999999999</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1779.1499999999999</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1782.9099999999999</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1812.4399999999998</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1876.52</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2002.78</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1870.47</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1971.35</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2001.09</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1990.6599999999999</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1966.02</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1971.4499999999998</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1987.6</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1962.27</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2005.6499999999999</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2043.74</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2067.77</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2170.08</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2079.9700000000003</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1931.99</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1789.54</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1992.99</v>
      </c>
      <c r="ER1599" s="64"/>
      <c r="ES1599" s="64"/>
      <c r="ET1599" s="64"/>
      <c r="EU1599" s="64"/>
      <c r="EV1599" s="65"/>
    </row>
    <row r="1600" spans="1:152" s="29" customFormat="1" ht="15.75" customHeight="1" x14ac:dyDescent="0.2">
      <c r="A1600" s="60">
        <f>$A$125</f>
        <v>45590</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1811.6999999999998</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1787.49</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1782.24</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1779.59</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1782.9199999999998</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1803.6499999999999</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1848.6299999999999</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1938.1599999999999</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1778.8899999999999</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1932.4399999999998</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1967.6399999999999</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1955.3899999999999</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1928.4299999999998</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1931.57</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1947.71</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1921.46</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1956.55</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1987.54</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2004.02</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2048.2400000000002</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1989.4199999999998</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1859.1899999999998</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1764.1499999999999</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1901.1999999999998</v>
      </c>
      <c r="ER1600" s="64"/>
      <c r="ES1600" s="64"/>
      <c r="ET1600" s="64"/>
      <c r="EU1600" s="64"/>
      <c r="EV1600" s="65"/>
    </row>
    <row r="1601" spans="1:152" s="29" customFormat="1" ht="15.75" customHeight="1" x14ac:dyDescent="0.2">
      <c r="A1601" s="60">
        <f>$A$126</f>
        <v>45591</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1842.07</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1806.34</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1786.87</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1782.1799999999998</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1786.1499999999999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1799.8899999999999</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1827.29</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1891.3799999999999</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1764.79</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1848.5</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1892.82</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1896.04</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1885.25</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1879.55</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1885.26</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1879</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1895.77</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1972.3899999999999</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2035.01</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2287.09</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2108.9499999999998</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1929.6699999999998</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1763.84</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1966.83</v>
      </c>
      <c r="ER1601" s="64"/>
      <c r="ES1601" s="64"/>
      <c r="ET1601" s="64"/>
      <c r="EU1601" s="64"/>
      <c r="EV1601" s="65"/>
    </row>
    <row r="1602" spans="1:152" s="29" customFormat="1" ht="15.75" customHeight="1" x14ac:dyDescent="0.2">
      <c r="A1602" s="60">
        <f>$A$127</f>
        <v>45592</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1869.85</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1822.36</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1797.97</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1786.4199999999998</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1786.79</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1809.84</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1785.35</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1821.01</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1764.1899999999998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1772.56</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1837.77</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1869.8</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1875.29</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1882.8999999999999</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1889.3799999999999</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1909.1799999999998</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1948.5</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2006</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2052.54</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2135.63</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2085.14</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1996.76</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1814.71</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1966.26</v>
      </c>
      <c r="ER1602" s="64"/>
      <c r="ES1602" s="64"/>
      <c r="ET1602" s="64"/>
      <c r="EU1602" s="64"/>
      <c r="EV1602" s="65"/>
    </row>
    <row r="1603" spans="1:152" s="29" customFormat="1" ht="15.75" customHeight="1" x14ac:dyDescent="0.2">
      <c r="A1603" s="60">
        <f>$A$128</f>
        <v>45593</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1838.99</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1804.9099999999999</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1790.4299999999998</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1784.71</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1781.09</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1824.1499999999999</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1928.51</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2066.87</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1904.08</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1978.83</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2012.27</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2003.3</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1978.02</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2008.61</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1992.86</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1966.07</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1992.6499999999999</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2025.48</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2039.6299999999999</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2091.61</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2046.04</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1942.4199999999998</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1835.6699999999998</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1991.34</v>
      </c>
      <c r="ER1603" s="64"/>
      <c r="ES1603" s="64"/>
      <c r="ET1603" s="64"/>
      <c r="EU1603" s="64"/>
      <c r="EV1603" s="65"/>
    </row>
    <row r="1604" spans="1:152" s="29" customFormat="1" ht="15.75" customHeight="1" x14ac:dyDescent="0.2">
      <c r="A1604" s="60">
        <f>$A$129</f>
        <v>45594</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1859.6399999999999</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1800.6899999999998</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1791.82</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1796.6299999999999</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1800.05</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1838.76</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1924.85</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2031</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1889.9299999999998</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1994.84</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2040.25</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2023.58</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1997.58</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1997.09</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2012.1599999999999</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1976.1</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2009.46</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2038.96</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2058.81</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2117.41</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2070.31</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1948.81</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1807.07</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2004.22</v>
      </c>
      <c r="ER1604" s="64"/>
      <c r="ES1604" s="64"/>
      <c r="ET1604" s="64"/>
      <c r="EU1604" s="64"/>
      <c r="EV1604" s="65"/>
    </row>
    <row r="1605" spans="1:152" s="29" customFormat="1" ht="15.75" customHeight="1" x14ac:dyDescent="0.2">
      <c r="A1605" s="60">
        <f>$A$130</f>
        <v>45595</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1814.26</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1792.29</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1782.4399999999998</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1791.6799999999998</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1795.09</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1821.9499999999998</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1895.71</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2037.4299999999998</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1883.9299999999998</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1995.6599999999999</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2033.29</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2020.9199999999998</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2002.6499999999999</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1997.25</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2004.6699999999998</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1966.58</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1994.4099999999999</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2033.1799999999998</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2053.5100000000002</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2129.96</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2071.08</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1945.81</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1809.06</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2001.21</v>
      </c>
      <c r="ER1605" s="64"/>
      <c r="ES1605" s="64"/>
      <c r="ET1605" s="64"/>
      <c r="EU1605" s="64"/>
      <c r="EV1605" s="65"/>
    </row>
    <row r="1606" spans="1:152" s="29" customFormat="1" ht="15.75" customHeight="1" x14ac:dyDescent="0.2">
      <c r="A1606" s="60">
        <f>$A$131</f>
        <v>45596</v>
      </c>
      <c r="B1606" s="61"/>
      <c r="C1606" s="61"/>
      <c r="D1606" s="61"/>
      <c r="E1606" s="61"/>
      <c r="F1606" s="61"/>
      <c r="G1606" s="61"/>
      <c r="H1606" s="62"/>
      <c r="I1606" s="63">
        <f>IF($A1606="-","-",ROUND(VLOOKUP($A1606+ROUND(LEFT(I$1575,1)/24,5),'[1]ОАО "АТС"'!$A$57:$F$800,3,FALSE)+HLOOKUP($DL$1573,'[1]Сбытовая надбавка'!$F$5:$H$6,2,FALSE),2)+'[1]Иные услуги'!$C$6+HLOOKUP($DR$1572,'[1]Услуги по передаче'!$G$5:$J$7,3,FALSE))</f>
        <v>1811.6499999999999</v>
      </c>
      <c r="J1606" s="64"/>
      <c r="K1606" s="64"/>
      <c r="L1606" s="64"/>
      <c r="M1606" s="64"/>
      <c r="N1606" s="65"/>
      <c r="O1606" s="63">
        <f>IF($A1606="-","-",ROUND(VLOOKUP($A1606+ROUND(LEFT(O$1575,1)/24,5),'[1]ОАО "АТС"'!$A$57:$F$800,3,FALSE)+HLOOKUP($DL$1573,'[1]Сбытовая надбавка'!$F$5:$H$6,2,FALSE),2)+'[1]Иные услуги'!$C$6+HLOOKUP($DR$1572,'[1]Услуги по передаче'!$G$5:$J$7,3,FALSE))</f>
        <v>1785.6999999999998</v>
      </c>
      <c r="P1606" s="64"/>
      <c r="Q1606" s="64"/>
      <c r="R1606" s="64"/>
      <c r="S1606" s="64"/>
      <c r="T1606" s="65"/>
      <c r="U1606" s="63">
        <f>IF($A1606="-","-",ROUND(VLOOKUP($A1606+ROUND(LEFT(U$1575,1)/24,5),'[1]ОАО "АТС"'!$A$57:$F$800,3,FALSE)+HLOOKUP($DL$1573,'[1]Сбытовая надбавка'!$F$5:$H$6,2,FALSE),2)+'[1]Иные услуги'!$C$6+HLOOKUP($DR$1572,'[1]Услуги по передаче'!$G$5:$J$7,3,FALSE))</f>
        <v>1780.1</v>
      </c>
      <c r="V1606" s="64"/>
      <c r="W1606" s="64"/>
      <c r="X1606" s="64"/>
      <c r="Y1606" s="64"/>
      <c r="Z1606" s="65"/>
      <c r="AA1606" s="63">
        <f>IF($A1606="-","-",ROUND(VLOOKUP($A1606+ROUND(LEFT(AA$1575,1)/24,5),'[1]ОАО "АТС"'!$A$57:$F$800,3,FALSE)+HLOOKUP($DL$1573,'[1]Сбытовая надбавка'!$F$5:$H$6,2,FALSE),2)+'[1]Иные услуги'!$C$6+HLOOKUP($DR$1572,'[1]Услуги по передаче'!$G$5:$J$7,3,FALSE))</f>
        <v>1777.6399999999999</v>
      </c>
      <c r="AB1606" s="64"/>
      <c r="AC1606" s="64"/>
      <c r="AD1606" s="64"/>
      <c r="AE1606" s="64"/>
      <c r="AF1606" s="65"/>
      <c r="AG1606" s="63">
        <f>IF($A1606="-","-",ROUND(VLOOKUP($A1606+ROUND(LEFT(AG$1575,1)/24,5),'[1]ОАО "АТС"'!$A$57:$F$800,3,FALSE)+HLOOKUP($DL$1573,'[1]Сбытовая надбавка'!$F$5:$H$6,2,FALSE),2)+'[1]Иные услуги'!$C$6+HLOOKUP($DR$1572,'[1]Услуги по передаче'!$G$5:$J$7,3,FALSE))</f>
        <v>1778.1299999999999</v>
      </c>
      <c r="AH1606" s="64"/>
      <c r="AI1606" s="64"/>
      <c r="AJ1606" s="64"/>
      <c r="AK1606" s="64"/>
      <c r="AL1606" s="65"/>
      <c r="AM1606" s="63">
        <f>IF($A1606="-","-",ROUND(VLOOKUP($A1606+ROUND(LEFT(AM$1575,1)/24,5),'[1]ОАО "АТС"'!$A$57:$F$800,3,FALSE)+HLOOKUP($DL$1573,'[1]Сбытовая надбавка'!$F$5:$H$6,2,FALSE),2)+'[1]Иные услуги'!$C$6+HLOOKUP($DR$1572,'[1]Услуги по передаче'!$G$5:$J$7,3,FALSE))</f>
        <v>1810.6299999999999</v>
      </c>
      <c r="AN1606" s="64"/>
      <c r="AO1606" s="64"/>
      <c r="AP1606" s="64"/>
      <c r="AQ1606" s="64"/>
      <c r="AR1606" s="65"/>
      <c r="AS1606" s="63">
        <f>IF($A1606="-","-",ROUND(VLOOKUP($A1606+ROUND(LEFT(AS$1575,1)/24,5),'[1]ОАО "АТС"'!$A$57:$F$800,3,FALSE)+HLOOKUP($DL$1573,'[1]Сбытовая надбавка'!$F$5:$H$6,2,FALSE),2)+'[1]Иные услуги'!$C$6+HLOOKUP($DR$1572,'[1]Услуги по передаче'!$G$5:$J$7,3,FALSE))</f>
        <v>1878.6299999999999</v>
      </c>
      <c r="AT1606" s="64"/>
      <c r="AU1606" s="64"/>
      <c r="AV1606" s="64"/>
      <c r="AW1606" s="64"/>
      <c r="AX1606" s="65"/>
      <c r="AY1606" s="63">
        <f>IF($A1606="-","-",ROUND(VLOOKUP($A1606+ROUND(LEFT(AY$1575,1)/24,5),'[1]ОАО "АТС"'!$A$57:$F$800,3,FALSE)+HLOOKUP($DL$1573,'[1]Сбытовая надбавка'!$F$5:$H$6,2,FALSE),2)+'[1]Иные услуги'!$C$6+HLOOKUP($DR$1572,'[1]Услуги по передаче'!$G$5:$J$7,3,FALSE))</f>
        <v>2034.78</v>
      </c>
      <c r="AZ1606" s="64"/>
      <c r="BA1606" s="64"/>
      <c r="BB1606" s="64"/>
      <c r="BC1606" s="64"/>
      <c r="BD1606" s="65"/>
      <c r="BE1606" s="63">
        <f>IF($A1606="-","-",ROUND(VLOOKUP($A1606+ROUND(LEFT(BE$1575,1)/24,5),'[1]ОАО "АТС"'!$A$57:$F$800,3,FALSE)+HLOOKUP($DL$1573,'[1]Сбытовая надбавка'!$F$5:$H$6,2,FALSE),2)+'[1]Иные услуги'!$C$6+HLOOKUP($DR$1572,'[1]Услуги по передаче'!$G$5:$J$7,3,FALSE))</f>
        <v>1881.1399999999999</v>
      </c>
      <c r="BF1606" s="64"/>
      <c r="BG1606" s="64"/>
      <c r="BH1606" s="64"/>
      <c r="BI1606" s="64"/>
      <c r="BJ1606" s="65"/>
      <c r="BK1606" s="63">
        <f>IF($A1606="-","-",ROUND(VLOOKUP($A1606+ROUND(LEFT(BK$1575,1)/24,5),'[1]ОАО "АТС"'!$A$57:$F$800,3,FALSE)+HLOOKUP($DL$1573,'[1]Сбытовая надбавка'!$F$5:$H$6,2,FALSE),2)+'[1]Иные услуги'!$C$6+HLOOKUP($DR$1572,'[1]Услуги по передаче'!$G$5:$J$7,3,FALSE))</f>
        <v>1981.55</v>
      </c>
      <c r="BL1606" s="64"/>
      <c r="BM1606" s="64"/>
      <c r="BN1606" s="64"/>
      <c r="BO1606" s="64"/>
      <c r="BP1606" s="65"/>
      <c r="BQ1606" s="63">
        <f>IF($A1606="-","-",ROUND(VLOOKUP($A1606+ROUND(LEFT(BQ$1575,2)/24,5),'[1]ОАО "АТС"'!$A$57:$F$800,3,FALSE)+HLOOKUP($DL$1573,'[1]Сбытовая надбавка'!$F$5:$H$6,2,FALSE),2)+'[1]Иные услуги'!$C$6+HLOOKUP($DR$1572,'[1]Услуги по передаче'!$G$5:$J$7,3,FALSE))</f>
        <v>1994.99</v>
      </c>
      <c r="BR1606" s="64"/>
      <c r="BS1606" s="64"/>
      <c r="BT1606" s="64"/>
      <c r="BU1606" s="64"/>
      <c r="BV1606" s="65"/>
      <c r="BW1606" s="63">
        <f>IF($A1606="-","-",ROUND(VLOOKUP($A1606+ROUND(LEFT(BW$1575,2)/24,5),'[1]ОАО "АТС"'!$A$57:$F$800,3,FALSE)+HLOOKUP($DL$1573,'[1]Сбытовая надбавка'!$F$5:$H$6,2,FALSE),2)+'[1]Иные услуги'!$C$6+HLOOKUP($DR$1572,'[1]Услуги по передаче'!$G$5:$J$7,3,FALSE))</f>
        <v>1990.27</v>
      </c>
      <c r="BX1606" s="64"/>
      <c r="BY1606" s="64"/>
      <c r="BZ1606" s="64"/>
      <c r="CA1606" s="64"/>
      <c r="CB1606" s="65"/>
      <c r="CC1606" s="63">
        <f>IF($A1606="-","-",ROUND(VLOOKUP($A1606+ROUND(LEFT(CC$1575,2)/24,5),'[1]ОАО "АТС"'!$A$57:$F$800,3,FALSE)+HLOOKUP($DL$1573,'[1]Сбытовая надбавка'!$F$5:$H$6,2,FALSE),2)+'[1]Иные услуги'!$C$6+HLOOKUP($DR$1572,'[1]Услуги по передаче'!$G$5:$J$7,3,FALSE))</f>
        <v>1962.1599999999999</v>
      </c>
      <c r="CD1606" s="64"/>
      <c r="CE1606" s="64"/>
      <c r="CF1606" s="64"/>
      <c r="CG1606" s="64"/>
      <c r="CH1606" s="65"/>
      <c r="CI1606" s="63">
        <f>IF($A1606="-","-",ROUND(VLOOKUP($A1606+ROUND(LEFT(CI$1575,2)/24,5),'[1]ОАО "АТС"'!$A$57:$F$800,3,FALSE)+HLOOKUP($DL$1573,'[1]Сбытовая надбавка'!$F$5:$H$6,2,FALSE),2)+'[1]Иные услуги'!$C$6+HLOOKUP($DR$1572,'[1]Услуги по передаче'!$G$5:$J$7,3,FALSE))</f>
        <v>1967.76</v>
      </c>
      <c r="CJ1606" s="64"/>
      <c r="CK1606" s="64"/>
      <c r="CL1606" s="64"/>
      <c r="CM1606" s="64"/>
      <c r="CN1606" s="65"/>
      <c r="CO1606" s="63">
        <f>IF($A1606="-","-",ROUND(VLOOKUP($A1606+ROUND(LEFT(CO$1575,2)/24,5),'[1]ОАО "АТС"'!$A$57:$F$800,3,FALSE)+HLOOKUP($DL$1573,'[1]Сбытовая надбавка'!$F$5:$H$6,2,FALSE),2)+'[1]Иные услуги'!$C$6+HLOOKUP($DR$1572,'[1]Услуги по передаче'!$G$5:$J$7,3,FALSE))</f>
        <v>1975.54</v>
      </c>
      <c r="CP1606" s="64"/>
      <c r="CQ1606" s="64"/>
      <c r="CR1606" s="64"/>
      <c r="CS1606" s="64"/>
      <c r="CT1606" s="65"/>
      <c r="CU1606" s="63">
        <f>IF($A1606="-","-",ROUND(VLOOKUP($A1606+ROUND(LEFT(CU$1575,2)/24,5),'[1]ОАО "АТС"'!$A$57:$F$800,3,FALSE)+HLOOKUP($DL$1573,'[1]Сбытовая надбавка'!$F$5:$H$6,2,FALSE),2)+'[1]Иные услуги'!$C$6+HLOOKUP($DR$1572,'[1]Услуги по передаче'!$G$5:$J$7,3,FALSE))</f>
        <v>1952.46</v>
      </c>
      <c r="CV1606" s="64"/>
      <c r="CW1606" s="64"/>
      <c r="CX1606" s="64"/>
      <c r="CY1606" s="64"/>
      <c r="CZ1606" s="65"/>
      <c r="DA1606" s="63">
        <f>IF($A1606="-","-",ROUND(VLOOKUP($A1606+ROUND(LEFT(DA$1575,2)/24,5),'[1]ОАО "АТС"'!$A$57:$F$800,3,FALSE)+HLOOKUP($DL$1573,'[1]Сбытовая надбавка'!$F$5:$H$6,2,FALSE),2)+'[1]Иные услуги'!$C$6+HLOOKUP($DR$1572,'[1]Услуги по передаче'!$G$5:$J$7,3,FALSE))</f>
        <v>1976.79</v>
      </c>
      <c r="DB1606" s="64"/>
      <c r="DC1606" s="64"/>
      <c r="DD1606" s="64"/>
      <c r="DE1606" s="64"/>
      <c r="DF1606" s="65"/>
      <c r="DG1606" s="63">
        <f>IF($A1606="-","-",ROUND(VLOOKUP($A1606+ROUND(LEFT(DG$1575,2)/24,5),'[1]ОАО "АТС"'!$A$57:$F$800,3,FALSE)+HLOOKUP($DL$1573,'[1]Сбытовая надбавка'!$F$5:$H$6,2,FALSE),2)+'[1]Иные услуги'!$C$6+HLOOKUP($DR$1572,'[1]Услуги по передаче'!$G$5:$J$7,3,FALSE))</f>
        <v>2015.9199999999998</v>
      </c>
      <c r="DH1606" s="64"/>
      <c r="DI1606" s="64"/>
      <c r="DJ1606" s="64"/>
      <c r="DK1606" s="64"/>
      <c r="DL1606" s="65"/>
      <c r="DM1606" s="63">
        <f>IF($A1606="-","-",ROUND(VLOOKUP($A1606+ROUND(LEFT(DM$1575,2)/24,5),'[1]ОАО "АТС"'!$A$57:$F$800,3,FALSE)+HLOOKUP($DL$1573,'[1]Сбытовая надбавка'!$F$5:$H$6,2,FALSE),2)+'[1]Иные услуги'!$C$6+HLOOKUP($DR$1572,'[1]Услуги по передаче'!$G$5:$J$7,3,FALSE))</f>
        <v>2044.54</v>
      </c>
      <c r="DN1606" s="64"/>
      <c r="DO1606" s="64"/>
      <c r="DP1606" s="64"/>
      <c r="DQ1606" s="64"/>
      <c r="DR1606" s="65"/>
      <c r="DS1606" s="63">
        <f>IF($A1606="-","-",ROUND(VLOOKUP($A1606+ROUND(LEFT(DS$1575,2)/24,5),'[1]ОАО "АТС"'!$A$57:$F$800,3,FALSE)+HLOOKUP($DL$1573,'[1]Сбытовая надбавка'!$F$5:$H$6,2,FALSE),2)+'[1]Иные услуги'!$C$6+HLOOKUP($DR$1572,'[1]Услуги по передаче'!$G$5:$J$7,3,FALSE))</f>
        <v>2114.62</v>
      </c>
      <c r="DT1606" s="64"/>
      <c r="DU1606" s="64"/>
      <c r="DV1606" s="64"/>
      <c r="DW1606" s="64"/>
      <c r="DX1606" s="65"/>
      <c r="DY1606" s="63">
        <f>IF($A1606="-","-",ROUND(VLOOKUP($A1606+ROUND(LEFT(DY$1575,2)/24,5),'[1]ОАО "АТС"'!$A$57:$F$800,3,FALSE)+HLOOKUP($DL$1573,'[1]Сбытовая надбавка'!$F$5:$H$6,2,FALSE),2)+'[1]Иные услуги'!$C$6+HLOOKUP($DR$1572,'[1]Услуги по передаче'!$G$5:$J$7,3,FALSE))</f>
        <v>2063.85</v>
      </c>
      <c r="DZ1606" s="64"/>
      <c r="EA1606" s="64"/>
      <c r="EB1606" s="64"/>
      <c r="EC1606" s="64"/>
      <c r="ED1606" s="65"/>
      <c r="EE1606" s="63">
        <f>IF($A1606="-","-",ROUND(VLOOKUP($A1606+ROUND(LEFT(EE$1575,2)/24,5),'[1]ОАО "АТС"'!$A$57:$F$800,3,FALSE)+HLOOKUP($DL$1573,'[1]Сбытовая надбавка'!$F$5:$H$6,2,FALSE),2)+'[1]Иные услуги'!$C$6+HLOOKUP($DR$1572,'[1]Услуги по передаче'!$G$5:$J$7,3,FALSE))</f>
        <v>1950.37</v>
      </c>
      <c r="EF1606" s="64"/>
      <c r="EG1606" s="64"/>
      <c r="EH1606" s="64"/>
      <c r="EI1606" s="64"/>
      <c r="EJ1606" s="65"/>
      <c r="EK1606" s="63">
        <f>IF($A1606="-","-",ROUND(VLOOKUP($A1606+ROUND(LEFT(EK$1575,2)/24,5),'[1]ОАО "АТС"'!$A$57:$F$800,3,FALSE)+HLOOKUP($DL$1573,'[1]Сбытовая надбавка'!$F$5:$H$6,2,FALSE),2)+'[1]Иные услуги'!$C$6+HLOOKUP($DR$1572,'[1]Услуги по передаче'!$G$5:$J$7,3,FALSE))</f>
        <v>1820.71</v>
      </c>
      <c r="EL1606" s="64"/>
      <c r="EM1606" s="64"/>
      <c r="EN1606" s="64"/>
      <c r="EO1606" s="64"/>
      <c r="EP1606" s="65"/>
      <c r="EQ1606" s="63">
        <f>IF($A1606="-","-",ROUND(VLOOKUP($A1606+ROUND(LEFT(EQ$1575,2)/24,5),'[1]ОАО "АТС"'!$A$57:$F$800,3,FALSE)+HLOOKUP($DL$1573,'[1]Сбытовая надбавка'!$F$5:$H$6,2,FALSE),2)+'[1]Иные услуги'!$C$6+HLOOKUP($DR$1572,'[1]Услуги по передаче'!$G$5:$J$7,3,FALSE))</f>
        <v>1893.3799999999999</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45566</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2349.3700000000003</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2349.9900000000002</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2349.9900000000002</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2349.9900000000002</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2349.9900000000002</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2349.5300000000002</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2349.2200000000003</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2365.86</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2348.8700000000003</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2348.84</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2379.3700000000003</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2389.88</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2362.88</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2369.59</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2375.65</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2369.94</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2365.04</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2348.79</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2412.2600000000002</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2440.6</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2382.36</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2347.94</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2348.15</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2378.35</v>
      </c>
      <c r="ER1612" s="64"/>
      <c r="ES1612" s="64"/>
      <c r="ET1612" s="64"/>
      <c r="EU1612" s="64"/>
      <c r="EV1612" s="65"/>
    </row>
    <row r="1613" spans="1:152" s="29" customFormat="1" ht="15.75" customHeight="1" x14ac:dyDescent="0.2">
      <c r="A1613" s="60">
        <f>$A$102</f>
        <v>45567</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2353.2000000000003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2349.4900000000002</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2349.5100000000002</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2349.5100000000002</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2349.46</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2349.3700000000003</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2348.94</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2431.2000000000003</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2348.79</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2414.7200000000003</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2436.5500000000002</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2436.1600000000003</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2413.81</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2414.8900000000003</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2424.1800000000003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2416.4100000000003</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2406</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2391.11</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2464.7600000000002</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2501.4700000000003</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2434.5700000000002</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2347.85</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2347.98</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2453.13</v>
      </c>
      <c r="ER1613" s="64"/>
      <c r="ES1613" s="64"/>
      <c r="ET1613" s="64"/>
      <c r="EU1613" s="64"/>
      <c r="EV1613" s="65"/>
    </row>
    <row r="1614" spans="1:152" s="29" customFormat="1" ht="15.75" customHeight="1" x14ac:dyDescent="0.2">
      <c r="A1614" s="60">
        <f>$A$103</f>
        <v>45568</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2367.4500000000003</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2349.06</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2349.1200000000003</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2349.11</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2349.0300000000002</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2348.9700000000003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2348.4</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2446.21</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2348.0700000000002</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2399.67</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2438.92</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2432.85</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2385.65</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2372.34</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2379.4</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2364.35</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2348.2000000000003</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2348.11</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2467.6</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2532.4500000000003</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2472.4500000000003</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2353.7600000000002</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2347.21</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2420.1400000000003</v>
      </c>
      <c r="ER1614" s="64"/>
      <c r="ES1614" s="64"/>
      <c r="ET1614" s="64"/>
      <c r="EU1614" s="64"/>
      <c r="EV1614" s="65"/>
    </row>
    <row r="1615" spans="1:152" s="29" customFormat="1" ht="15.75" customHeight="1" x14ac:dyDescent="0.2">
      <c r="A1615" s="60">
        <f>$A$104</f>
        <v>45569</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2353.21</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2349.29</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2349.35</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2349.36</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2349.27</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2349.04</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2348.3000000000002</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2435.13</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2348.23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2387.7400000000002</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2421</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2428.7400000000002</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2395.6400000000003</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2382.2400000000002</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2382.17</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2374.42</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2358.61</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2379.6800000000003</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2496.33</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2529.7600000000002</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2495.09</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2377.4100000000003</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2346.6</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2472.6800000000003</v>
      </c>
      <c r="ER1615" s="64"/>
      <c r="ES1615" s="64"/>
      <c r="ET1615" s="64"/>
      <c r="EU1615" s="64"/>
      <c r="EV1615" s="65"/>
    </row>
    <row r="1616" spans="1:152" s="29" customFormat="1" ht="15.75" customHeight="1" x14ac:dyDescent="0.2">
      <c r="A1616" s="60">
        <f>$A$105</f>
        <v>45570</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2371.27</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2349</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2349.13</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2349.1400000000003</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2349.08</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2348.94</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2348.3900000000003</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2348.04</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2348.1600000000003</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2348.3200000000002</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2358.85</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2367.3700000000003</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2348.23</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2348.25</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2348.2800000000002</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2348.25</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2348.25</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2348.2600000000002</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2456.7000000000003</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2508.0700000000002</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2425.67</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2346.02</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2346.33</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2446.8700000000003</v>
      </c>
      <c r="ER1616" s="64"/>
      <c r="ES1616" s="64"/>
      <c r="ET1616" s="64"/>
      <c r="EU1616" s="64"/>
      <c r="EV1616" s="65"/>
    </row>
    <row r="1617" spans="1:152" s="29" customFormat="1" ht="15.75" customHeight="1" x14ac:dyDescent="0.2">
      <c r="A1617" s="60">
        <f>$A$106</f>
        <v>45571</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2371.7400000000002</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2349.02</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2349.1200000000003</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2349.1400000000003</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2349.1</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2349.0500000000002</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2348.3900000000003</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2348.2400000000002</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2348.21</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2348.2400000000002</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2348.3000000000002</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2348.34</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2348.33</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2348.35</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2348.34</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2348.33</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2348.34</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2348.1200000000003</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2437.71</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2500.58</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2455.81</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2346.5700000000002</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2346.46</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2410.19</v>
      </c>
      <c r="ER1617" s="64"/>
      <c r="ES1617" s="64"/>
      <c r="ET1617" s="64"/>
      <c r="EU1617" s="64"/>
      <c r="EV1617" s="65"/>
    </row>
    <row r="1618" spans="1:152" s="29" customFormat="1" ht="15.75" customHeight="1" x14ac:dyDescent="0.2">
      <c r="A1618" s="60">
        <f>$A$107</f>
        <v>45572</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2351.71</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2349.13</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2349.2200000000003</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2349.2200000000003</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2349.11</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2349.11</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2348.44</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2424.9500000000003</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2348.3200000000002</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2392.21</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2443.15</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2445.6800000000003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2409.5100000000002</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2391.86</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2416.3700000000003</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2434.0500000000002</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2423.4700000000003</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2443.2200000000003</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2500.15</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2529</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2469.6400000000003</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2356.7600000000002</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2347.29</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2398.9100000000003</v>
      </c>
      <c r="ER1618" s="64"/>
      <c r="ES1618" s="64"/>
      <c r="ET1618" s="64"/>
      <c r="EU1618" s="64"/>
      <c r="EV1618" s="65"/>
    </row>
    <row r="1619" spans="1:152" s="29" customFormat="1" ht="15.75" customHeight="1" x14ac:dyDescent="0.2">
      <c r="A1619" s="60">
        <f>$A$108</f>
        <v>45573</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2349.36</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2349.4100000000003</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2349.4500000000003</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2349.46</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2349.4100000000003</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2349.29</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2348.67</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2398.17</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2348.25</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2383.08</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2428.94</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2431.71</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2397.94</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2382.0500000000002</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2405.31</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2423.2200000000003</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2418.1200000000003</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2434.35</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2489.58</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2516.94</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2457.9100000000003</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2347.3900000000003</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2347.6400000000003</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2400.79</v>
      </c>
      <c r="ER1619" s="64"/>
      <c r="ES1619" s="64"/>
      <c r="ET1619" s="64"/>
      <c r="EU1619" s="64"/>
      <c r="EV1619" s="65"/>
    </row>
    <row r="1620" spans="1:152" s="29" customFormat="1" ht="15.75" customHeight="1" x14ac:dyDescent="0.2">
      <c r="A1620" s="60">
        <f>$A$109</f>
        <v>45574</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2357.6800000000003</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2349.3000000000002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2349.34</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2349.34</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2349.3200000000002</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2351.9700000000003</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2348.25</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2453.5300000000002</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2348.27</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2415.44</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2437.67</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2435.67</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2412.6</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2413.63</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2420.9100000000003</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2415.9500000000003</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2384.6200000000003</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2391.67</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2501.4100000000003</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2547.96</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2516.7600000000002</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2420.9</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2346.31</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2486.46</v>
      </c>
      <c r="ER1620" s="64"/>
      <c r="ES1620" s="64"/>
      <c r="ET1620" s="64"/>
      <c r="EU1620" s="64"/>
      <c r="EV1620" s="65"/>
    </row>
    <row r="1621" spans="1:152" s="29" customFormat="1" ht="15.75" customHeight="1" x14ac:dyDescent="0.2">
      <c r="A1621" s="60">
        <f>$A$110</f>
        <v>45575</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2377.3200000000002</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2351.21</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2349.2600000000002</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2349.25</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2349.19</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2361.4700000000003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2348.2600000000002</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2480.85</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2347.81</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2464.88</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2519.31</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2510.71</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2465.1600000000003</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2480.3700000000003</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2468.59</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2433.56</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2395.13</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2395.6600000000003</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2649.88</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2768.3</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2591.27</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2456.9900000000002</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2346.92</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2507.38</v>
      </c>
      <c r="ER1621" s="64"/>
      <c r="ES1621" s="64"/>
      <c r="ET1621" s="64"/>
      <c r="EU1621" s="64"/>
      <c r="EV1621" s="65"/>
    </row>
    <row r="1622" spans="1:152" s="29" customFormat="1" ht="15.75" customHeight="1" x14ac:dyDescent="0.2">
      <c r="A1622" s="60">
        <f>$A$111</f>
        <v>45576</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2374.31</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2354.1</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2349.33</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2349.3200000000002</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2349.2800000000002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2364.1800000000003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2357.25</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2515.02</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2348.4100000000003</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2451.98</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2475.83</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2462.5100000000002</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2425.69</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2407.0300000000002</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2426.29</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2433.79</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2414.9</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2412.2000000000003</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2520.1400000000003</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2585.3900000000003</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2535.7000000000003</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2447.06</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2346.6200000000003</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2481.92</v>
      </c>
      <c r="ER1622" s="64"/>
      <c r="ES1622" s="64"/>
      <c r="ET1622" s="64"/>
      <c r="EU1622" s="64"/>
      <c r="EV1622" s="65"/>
    </row>
    <row r="1623" spans="1:152" s="29" customFormat="1" ht="15.75" customHeight="1" x14ac:dyDescent="0.2">
      <c r="A1623" s="60">
        <f>$A$112</f>
        <v>45577</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2371.71</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2348.54</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2348.7200000000003</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2348.7400000000002</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2348.7400000000002</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2348.5500000000002</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2347.6200000000003</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2346.9700000000003</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2347.8000000000002</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2347.9</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2372.5</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2378.9900000000002</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2372.25</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2364.85</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2372.5300000000002</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2359.3700000000003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2347.8700000000003</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2355.94</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2471.86</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2506.33</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2467.1200000000003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2385.8000000000002</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2344.8200000000002</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2406.06</v>
      </c>
      <c r="ER1623" s="64"/>
      <c r="ES1623" s="64"/>
      <c r="ET1623" s="64"/>
      <c r="EU1623" s="64"/>
      <c r="EV1623" s="65"/>
    </row>
    <row r="1624" spans="1:152" s="29" customFormat="1" ht="15.75" customHeight="1" x14ac:dyDescent="0.2">
      <c r="A1624" s="60">
        <f>$A$113</f>
        <v>45578</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2354.46</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2346.29</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2348.7400000000002</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2349.9900000000002</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2349.9900000000002</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2347.5</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2348.56</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2348.2400000000002</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2348.5</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2348.0700000000002</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2348.09</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2348.06</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2348.11</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2348.17</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2348.2400000000002</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2348.2800000000002</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2348.2600000000002</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2348.1400000000003</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2463.7000000000003</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2518.09</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2488.7200000000003</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2383.4</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2346.58</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2405.5500000000002</v>
      </c>
      <c r="ER1624" s="64"/>
      <c r="ES1624" s="64"/>
      <c r="ET1624" s="64"/>
      <c r="EU1624" s="64"/>
      <c r="EV1624" s="65"/>
    </row>
    <row r="1625" spans="1:152" s="29" customFormat="1" ht="15.75" customHeight="1" x14ac:dyDescent="0.2">
      <c r="A1625" s="60">
        <f>$A$114</f>
        <v>45579</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2356.17</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2351.98</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2349.7000000000003</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2349.85</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2350.23</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2369.63</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2373.5300000000002</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2527.35</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2348.1200000000003</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2435.7400000000002</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2453.8200000000002</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2463.59</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2433.42</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2427.75</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2427.96</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2428.4900000000002</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2416.83</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2427.09</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2520.5</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2573.42</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2514.3700000000003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2422.1800000000003</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2346.4300000000003</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2451.92</v>
      </c>
      <c r="ER1625" s="64"/>
      <c r="ES1625" s="64"/>
      <c r="ET1625" s="64"/>
      <c r="EU1625" s="64"/>
      <c r="EV1625" s="65"/>
    </row>
    <row r="1626" spans="1:152" s="29" customFormat="1" ht="15.75" customHeight="1" x14ac:dyDescent="0.2">
      <c r="A1626" s="60">
        <f>$A$115</f>
        <v>45580</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2368.1600000000003</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2355.9100000000003</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2351.9100000000003</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2349.94</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2351.06</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2373.31</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2377.1800000000003</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2520.8000000000002</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2348.13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2430.71</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2449.9900000000002</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2461.5300000000002</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2430.09</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2424.56</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2424.73</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2425.0300000000002</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2411.2800000000002</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2422</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2512.4</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2563.09</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2510.5300000000002</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2414.5</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2346.2600000000002</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2463.23</v>
      </c>
      <c r="ER1626" s="64"/>
      <c r="ES1626" s="64"/>
      <c r="ET1626" s="64"/>
      <c r="EU1626" s="64"/>
      <c r="EV1626" s="65"/>
    </row>
    <row r="1627" spans="1:152" s="29" customFormat="1" ht="15.75" customHeight="1" x14ac:dyDescent="0.2">
      <c r="A1627" s="60">
        <f>$A$116</f>
        <v>45581</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2368.17</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2355.1200000000003</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2350.1</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2349.1200000000003</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2349.11</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2372.11</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2392.67</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2529.25</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2354.5</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2462.29</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2498.0300000000002</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2492.3900000000003</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2446.5700000000002</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2446.0700000000002</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2459.38</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2454.67</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2444.19</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2494.7400000000002</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2543.0500000000002</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2603.92</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2531.1600000000003</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2425.34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2346.9900000000002</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2448.04</v>
      </c>
      <c r="ER1627" s="64"/>
      <c r="ES1627" s="64"/>
      <c r="ET1627" s="64"/>
      <c r="EU1627" s="64"/>
      <c r="EV1627" s="65"/>
    </row>
    <row r="1628" spans="1:152" s="29" customFormat="1" ht="15.75" customHeight="1" x14ac:dyDescent="0.2">
      <c r="A1628" s="60">
        <f>$A$117</f>
        <v>45582</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2362.11</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2354.04</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2349.9100000000003</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2349.25</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2349.2400000000002</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2369.2800000000002</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2375.2000000000003</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2486.1800000000003</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2359.5100000000002</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2451.02</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2480.1800000000003</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2473.46</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2433.0100000000002</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2434.63</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2445.52</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2439.4300000000003</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2435.9300000000003</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2495.15</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2535.79</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2592.11</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2517.59</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2423.98</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2347.42</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2436.1600000000003</v>
      </c>
      <c r="ER1628" s="64"/>
      <c r="ES1628" s="64"/>
      <c r="ET1628" s="64"/>
      <c r="EU1628" s="64"/>
      <c r="EV1628" s="65"/>
    </row>
    <row r="1629" spans="1:152" s="29" customFormat="1" ht="15.75" customHeight="1" x14ac:dyDescent="0.2">
      <c r="A1629" s="60">
        <f>$A$118</f>
        <v>45583</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2365.65</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2355.84</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2350.6400000000003</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2350.56</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2350.79</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2368.02</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2390.88</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2527.63</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2431.0300000000002</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2536.2600000000002</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2561.1400000000003</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2544.8000000000002</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2513.0500000000002</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2504.98</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2503.7200000000003</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2510.31</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2527.35</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2554.9700000000003</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2583.4700000000003</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2638.57</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2599.3700000000003</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2523.54</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2378.84</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2483.9700000000003</v>
      </c>
      <c r="ER1629" s="64"/>
      <c r="ES1629" s="64"/>
      <c r="ET1629" s="64"/>
      <c r="EU1629" s="64"/>
      <c r="EV1629" s="65"/>
    </row>
    <row r="1630" spans="1:152" s="29" customFormat="1" ht="15.75" customHeight="1" x14ac:dyDescent="0.2">
      <c r="A1630" s="60">
        <f>$A$119</f>
        <v>45584</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2408.9</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2369.5</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2357.29</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2354.96</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2356.75</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2379.1800000000003</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2355.5300000000002</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2432.02</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2348.6</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2413.7400000000002</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2466</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2471.35</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2460.29</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2449.3200000000002</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2455.1</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2449.33</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2455.2400000000002</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2499.9900000000002</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2554.2800000000002</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2601.73</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2551.65</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2471.81</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2347.9300000000003</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2499.34</v>
      </c>
      <c r="ER1630" s="64"/>
      <c r="ES1630" s="64"/>
      <c r="ET1630" s="64"/>
      <c r="EU1630" s="64"/>
      <c r="EV1630" s="65"/>
    </row>
    <row r="1631" spans="1:152" s="29" customFormat="1" ht="15.75" customHeight="1" x14ac:dyDescent="0.2">
      <c r="A1631" s="60">
        <f>$A$120</f>
        <v>45585</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2413.7000000000003</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2379.08</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2364.36</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2357.1200000000003</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2358.75</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2379.84</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2348.6</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2384.9900000000002</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2348.6400000000003</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2348.7400000000002</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2383.7800000000002</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2414.1400000000003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2419.04</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2424.8900000000003</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2430.7200000000003</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2448.81</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2472.33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2528.2400000000002</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2568.48</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2633.9900000000002</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2572.13</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2506.61</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2347.9</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2548.08</v>
      </c>
      <c r="ER1631" s="64"/>
      <c r="ES1631" s="64"/>
      <c r="ET1631" s="64"/>
      <c r="EU1631" s="64"/>
      <c r="EV1631" s="65"/>
    </row>
    <row r="1632" spans="1:152" s="29" customFormat="1" ht="15.75" customHeight="1" x14ac:dyDescent="0.2">
      <c r="A1632" s="60">
        <f>$A$121</f>
        <v>45586</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2385.7600000000002</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2362.3700000000003</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2357.25</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2356.44</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2358.5700000000002</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2392.42</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2443.4900000000002</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2586.9300000000003</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2419.85</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2521.5700000000002</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2558.7800000000002</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2566.15</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2527.71</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2526.1</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2520.2200000000003</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2518.92</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2526.83</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2582.33</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2635.92</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2687.6600000000003</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2624.4700000000003</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2532.77</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2383.8900000000003</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2538.63</v>
      </c>
      <c r="ER1632" s="64"/>
      <c r="ES1632" s="64"/>
      <c r="ET1632" s="64"/>
      <c r="EU1632" s="64"/>
      <c r="EV1632" s="65"/>
    </row>
    <row r="1633" spans="1:152" s="29" customFormat="1" ht="15.75" customHeight="1" x14ac:dyDescent="0.2">
      <c r="A1633" s="60">
        <f>$A$122</f>
        <v>45587</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2391.46</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2362.06</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2356.9300000000003</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2354.6800000000003</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2357.9300000000003</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2396.06</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2461.63</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2585.86</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2411.88</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2525.02</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2569.21</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2575.96</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2541.0500000000002</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2533.1600000000003</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2530.36</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2532.5100000000002</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2501.8200000000002</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2541.79</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2585.48</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2652.92</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2616.9500000000003</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2615.77</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2363.1400000000003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2565.73</v>
      </c>
      <c r="ER1633" s="64"/>
      <c r="ES1633" s="64"/>
      <c r="ET1633" s="64"/>
      <c r="EU1633" s="64"/>
      <c r="EV1633" s="65"/>
    </row>
    <row r="1634" spans="1:152" s="29" customFormat="1" ht="15.75" customHeight="1" x14ac:dyDescent="0.2">
      <c r="A1634" s="60">
        <f>$A$123</f>
        <v>45588</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2415.27</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2379.52</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2368.17</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2365.6600000000003</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2366.2400000000002</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2400.31</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2474.9500000000003</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2599.3900000000003</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2449.11</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2547.33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2582.94</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2572.81</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2547.46</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2548.0500000000002</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2561.44</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2538.79</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2549.31</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2584.85</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2592.81</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2639.31</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2582.48</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2468.58</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2347.79</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2502.31</v>
      </c>
      <c r="ER1634" s="64"/>
      <c r="ES1634" s="64"/>
      <c r="ET1634" s="64"/>
      <c r="EU1634" s="64"/>
      <c r="EV1634" s="65"/>
    </row>
    <row r="1635" spans="1:152" s="29" customFormat="1" ht="15.75" customHeight="1" x14ac:dyDescent="0.2">
      <c r="A1635" s="60">
        <f>$A$124</f>
        <v>45589</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2401.6200000000003</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2374.2400000000002</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2365.36</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2362.13</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2365.8900000000003</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2395.42</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2459.5</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2585.7600000000002</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2453.4500000000003</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2554.33</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2584.0700000000002</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2573.6400000000003</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2549</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2554.4300000000003</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2570.58</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2545.25</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2588.63</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2626.7200000000003</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2650.75</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2753.06</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2662.9500000000003</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2514.9700000000003</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2372.52</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2575.9700000000003</v>
      </c>
      <c r="ER1635" s="64"/>
      <c r="ES1635" s="64"/>
      <c r="ET1635" s="64"/>
      <c r="EU1635" s="64"/>
      <c r="EV1635" s="65"/>
    </row>
    <row r="1636" spans="1:152" s="29" customFormat="1" ht="15.75" customHeight="1" x14ac:dyDescent="0.2">
      <c r="A1636" s="60">
        <f>$A$125</f>
        <v>45590</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2394.6800000000003</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2370.4700000000003</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2365.2200000000003</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2362.5700000000002</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2365.9</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2386.63</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2431.61</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2521.1400000000003</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2361.8700000000003</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2515.42</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2550.6200000000003</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2538.3700000000003</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2511.4100000000003</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2514.5500000000002</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2530.69</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2504.44</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2539.5300000000002</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2570.52</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2587</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2631.2200000000003</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2572.4</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2442.17</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2347.13</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2484.1800000000003</v>
      </c>
      <c r="ER1636" s="64"/>
      <c r="ES1636" s="64"/>
      <c r="ET1636" s="64"/>
      <c r="EU1636" s="64"/>
      <c r="EV1636" s="65"/>
    </row>
    <row r="1637" spans="1:152" s="29" customFormat="1" ht="15.75" customHeight="1" x14ac:dyDescent="0.2">
      <c r="A1637" s="60">
        <f>$A$126</f>
        <v>45591</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2425.0500000000002</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2389.3200000000002</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2369.85</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2365.1600000000003</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2369.13</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2382.8700000000003</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2410.27</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2474.36</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2347.77</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2431.48</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2475.8000000000002</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2479.02</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2468.23</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2462.5300000000002</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2468.2400000000002</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2461.98</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2478.75</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2555.3700000000003</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2617.9900000000002</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2870.07</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2691.9300000000003</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2512.65</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2346.8200000000002</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2549.81</v>
      </c>
      <c r="ER1637" s="64"/>
      <c r="ES1637" s="64"/>
      <c r="ET1637" s="64"/>
      <c r="EU1637" s="64"/>
      <c r="EV1637" s="65"/>
    </row>
    <row r="1638" spans="1:152" s="29" customFormat="1" ht="15.75" customHeight="1" x14ac:dyDescent="0.2">
      <c r="A1638" s="60">
        <f>$A$127</f>
        <v>45592</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2452.83</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2405.34</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2380.9500000000003</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2369.4</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2369.77</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2392.8200000000002</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2368.33</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2403.9900000000002</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2347.17</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2355.54</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2420.75</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2452.7800000000002</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2458.27</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2465.88</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2472.36</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2492.1600000000003</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2531.48</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2588.98</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2635.52</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2718.61</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2668.1200000000003</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2579.7400000000002</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2397.69</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2549.2400000000002</v>
      </c>
      <c r="ER1638" s="64"/>
      <c r="ES1638" s="64"/>
      <c r="ET1638" s="64"/>
      <c r="EU1638" s="64"/>
      <c r="EV1638" s="65"/>
    </row>
    <row r="1639" spans="1:152" s="29" customFormat="1" ht="15.75" customHeight="1" x14ac:dyDescent="0.2">
      <c r="A1639" s="60">
        <f>$A$128</f>
        <v>45593</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2421.9700000000003</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2387.8900000000003</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2373.4100000000003</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2367.69</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2364.0700000000002</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2407.13</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2511.4900000000002</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2649.85</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2487.06</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2561.81</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2595.25</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2586.2800000000002</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2561</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2591.59</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2575.84</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2549.0500000000002</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2575.63</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2608.46</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2622.61</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2674.59</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2629.02</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2525.4</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2418.65</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2574.3200000000002</v>
      </c>
      <c r="ER1639" s="64"/>
      <c r="ES1639" s="64"/>
      <c r="ET1639" s="64"/>
      <c r="EU1639" s="64"/>
      <c r="EV1639" s="65"/>
    </row>
    <row r="1640" spans="1:152" s="29" customFormat="1" ht="15.75" customHeight="1" x14ac:dyDescent="0.2">
      <c r="A1640" s="60">
        <f>$A$129</f>
        <v>45594</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2442.6200000000003</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2383.67</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2374.8000000000002</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2379.61</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2383.0300000000002</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2421.7400000000002</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2507.83</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2613.98</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2472.9100000000003</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2577.8200000000002</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2623.23</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2606.56</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2580.56</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2580.0700000000002</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2595.1400000000003</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2559.08</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2592.44</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2621.94</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2641.79</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2700.3900000000003</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2653.29</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2531.79</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2390.0500000000002</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2587.2000000000003</v>
      </c>
      <c r="ER1640" s="64"/>
      <c r="ES1640" s="64"/>
      <c r="ET1640" s="64"/>
      <c r="EU1640" s="64"/>
      <c r="EV1640" s="65"/>
    </row>
    <row r="1641" spans="1:152" s="29" customFormat="1" ht="15.75" customHeight="1" x14ac:dyDescent="0.2">
      <c r="A1641" s="60">
        <f>$A$130</f>
        <v>45595</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2397.2400000000002</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2375.27</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2365.42</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2374.6600000000003</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2378.0700000000002</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2404.9300000000003</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2478.69</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2620.4100000000003</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2466.9100000000003</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2578.6400000000003</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2616.27</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2603.9</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2585.63</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2580.23</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2587.65</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2549.56</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2577.3900000000003</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2616.1600000000003</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2636.4900000000002</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2712.94</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2654.06</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2528.79</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2392.04</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2584.19</v>
      </c>
      <c r="ER1641" s="64"/>
      <c r="ES1641" s="64"/>
      <c r="ET1641" s="64"/>
      <c r="EU1641" s="64"/>
      <c r="EV1641" s="65"/>
    </row>
    <row r="1642" spans="1:152" s="29" customFormat="1" ht="15.75" customHeight="1" x14ac:dyDescent="0.2">
      <c r="A1642" s="60">
        <f>$A$131</f>
        <v>45596</v>
      </c>
      <c r="B1642" s="61"/>
      <c r="C1642" s="61"/>
      <c r="D1642" s="61"/>
      <c r="E1642" s="61"/>
      <c r="F1642" s="61"/>
      <c r="G1642" s="61"/>
      <c r="H1642" s="62"/>
      <c r="I1642" s="63">
        <f>IF($A1642="-","-",ROUND(VLOOKUP($A1642+ROUND(LEFT(I$1611,1)/24,5),'[1]ОАО "АТС"'!$A$57:$F$800,3,FALSE)+HLOOKUP($DL$1609,'[1]Сбытовая надбавка'!$F$5:$H$6,2,FALSE),2)+'[1]Иные услуги'!$C$6+HLOOKUP($DR$1608,'[1]Услуги по передаче'!$G$5:$J$7,3,FALSE))</f>
        <v>2394.63</v>
      </c>
      <c r="J1642" s="64"/>
      <c r="K1642" s="64"/>
      <c r="L1642" s="64"/>
      <c r="M1642" s="64"/>
      <c r="N1642" s="65"/>
      <c r="O1642" s="63">
        <f>IF($A1642="-","-",ROUND(VLOOKUP($A1642+ROUND(LEFT(O$1611,1)/24,5),'[1]ОАО "АТС"'!$A$57:$F$800,3,FALSE)+HLOOKUP($DL$1609,'[1]Сбытовая надбавка'!$F$5:$H$6,2,FALSE),2)+'[1]Иные услуги'!$C$6+HLOOKUP($DR$1608,'[1]Услуги по передаче'!$G$5:$J$7,3,FALSE))</f>
        <v>2368.6800000000003</v>
      </c>
      <c r="P1642" s="64"/>
      <c r="Q1642" s="64"/>
      <c r="R1642" s="64"/>
      <c r="S1642" s="64"/>
      <c r="T1642" s="65"/>
      <c r="U1642" s="63">
        <f>IF($A1642="-","-",ROUND(VLOOKUP($A1642+ROUND(LEFT(U$1611,1)/24,5),'[1]ОАО "АТС"'!$A$57:$F$800,3,FALSE)+HLOOKUP($DL$1609,'[1]Сбытовая надбавка'!$F$5:$H$6,2,FALSE),2)+'[1]Иные услуги'!$C$6+HLOOKUP($DR$1608,'[1]Услуги по передаче'!$G$5:$J$7,3,FALSE))</f>
        <v>2363.08</v>
      </c>
      <c r="V1642" s="64"/>
      <c r="W1642" s="64"/>
      <c r="X1642" s="64"/>
      <c r="Y1642" s="64"/>
      <c r="Z1642" s="65"/>
      <c r="AA1642" s="63">
        <f>IF($A1642="-","-",ROUND(VLOOKUP($A1642+ROUND(LEFT(AA$1611,1)/24,5),'[1]ОАО "АТС"'!$A$57:$F$800,3,FALSE)+HLOOKUP($DL$1609,'[1]Сбытовая надбавка'!$F$5:$H$6,2,FALSE),2)+'[1]Иные услуги'!$C$6+HLOOKUP($DR$1608,'[1]Услуги по передаче'!$G$5:$J$7,3,FALSE))</f>
        <v>2360.6200000000003</v>
      </c>
      <c r="AB1642" s="64"/>
      <c r="AC1642" s="64"/>
      <c r="AD1642" s="64"/>
      <c r="AE1642" s="64"/>
      <c r="AF1642" s="65"/>
      <c r="AG1642" s="63">
        <f>IF($A1642="-","-",ROUND(VLOOKUP($A1642+ROUND(LEFT(AG$1611,1)/24,5),'[1]ОАО "АТС"'!$A$57:$F$800,3,FALSE)+HLOOKUP($DL$1609,'[1]Сбытовая надбавка'!$F$5:$H$6,2,FALSE),2)+'[1]Иные услуги'!$C$6+HLOOKUP($DR$1608,'[1]Услуги по передаче'!$G$5:$J$7,3,FALSE))</f>
        <v>2361.11</v>
      </c>
      <c r="AH1642" s="64"/>
      <c r="AI1642" s="64"/>
      <c r="AJ1642" s="64"/>
      <c r="AK1642" s="64"/>
      <c r="AL1642" s="65"/>
      <c r="AM1642" s="63">
        <f>IF($A1642="-","-",ROUND(VLOOKUP($A1642+ROUND(LEFT(AM$1611,1)/24,5),'[1]ОАО "АТС"'!$A$57:$F$800,3,FALSE)+HLOOKUP($DL$1609,'[1]Сбытовая надбавка'!$F$5:$H$6,2,FALSE),2)+'[1]Иные услуги'!$C$6+HLOOKUP($DR$1608,'[1]Услуги по передаче'!$G$5:$J$7,3,FALSE))</f>
        <v>2393.61</v>
      </c>
      <c r="AN1642" s="64"/>
      <c r="AO1642" s="64"/>
      <c r="AP1642" s="64"/>
      <c r="AQ1642" s="64"/>
      <c r="AR1642" s="65"/>
      <c r="AS1642" s="63">
        <f>IF($A1642="-","-",ROUND(VLOOKUP($A1642+ROUND(LEFT(AS$1611,1)/24,5),'[1]ОАО "АТС"'!$A$57:$F$800,3,FALSE)+HLOOKUP($DL$1609,'[1]Сбытовая надбавка'!$F$5:$H$6,2,FALSE),2)+'[1]Иные услуги'!$C$6+HLOOKUP($DR$1608,'[1]Услуги по передаче'!$G$5:$J$7,3,FALSE))</f>
        <v>2461.61</v>
      </c>
      <c r="AT1642" s="64"/>
      <c r="AU1642" s="64"/>
      <c r="AV1642" s="64"/>
      <c r="AW1642" s="64"/>
      <c r="AX1642" s="65"/>
      <c r="AY1642" s="63">
        <f>IF($A1642="-","-",ROUND(VLOOKUP($A1642+ROUND(LEFT(AY$1611,1)/24,5),'[1]ОАО "АТС"'!$A$57:$F$800,3,FALSE)+HLOOKUP($DL$1609,'[1]Сбытовая надбавка'!$F$5:$H$6,2,FALSE),2)+'[1]Иные услуги'!$C$6+HLOOKUP($DR$1608,'[1]Услуги по передаче'!$G$5:$J$7,3,FALSE))</f>
        <v>2617.7600000000002</v>
      </c>
      <c r="AZ1642" s="64"/>
      <c r="BA1642" s="64"/>
      <c r="BB1642" s="64"/>
      <c r="BC1642" s="64"/>
      <c r="BD1642" s="65"/>
      <c r="BE1642" s="63">
        <f>IF($A1642="-","-",ROUND(VLOOKUP($A1642+ROUND(LEFT(BE$1611,1)/24,5),'[1]ОАО "АТС"'!$A$57:$F$800,3,FALSE)+HLOOKUP($DL$1609,'[1]Сбытовая надбавка'!$F$5:$H$6,2,FALSE),2)+'[1]Иные услуги'!$C$6+HLOOKUP($DR$1608,'[1]Услуги по передаче'!$G$5:$J$7,3,FALSE))</f>
        <v>2464.1200000000003</v>
      </c>
      <c r="BF1642" s="64"/>
      <c r="BG1642" s="64"/>
      <c r="BH1642" s="64"/>
      <c r="BI1642" s="64"/>
      <c r="BJ1642" s="65"/>
      <c r="BK1642" s="63">
        <f>IF($A1642="-","-",ROUND(VLOOKUP($A1642+ROUND(LEFT(BK$1611,1)/24,5),'[1]ОАО "АТС"'!$A$57:$F$800,3,FALSE)+HLOOKUP($DL$1609,'[1]Сбытовая надбавка'!$F$5:$H$6,2,FALSE),2)+'[1]Иные услуги'!$C$6+HLOOKUP($DR$1608,'[1]Услуги по передаче'!$G$5:$J$7,3,FALSE))</f>
        <v>2564.5300000000002</v>
      </c>
      <c r="BL1642" s="64"/>
      <c r="BM1642" s="64"/>
      <c r="BN1642" s="64"/>
      <c r="BO1642" s="64"/>
      <c r="BP1642" s="65"/>
      <c r="BQ1642" s="63">
        <f>IF($A1642="-","-",ROUND(VLOOKUP($A1642+ROUND(LEFT(BQ$1611,2)/24,5),'[1]ОАО "АТС"'!$A$57:$F$800,3,FALSE)+HLOOKUP($DL$1609,'[1]Сбытовая надбавка'!$F$5:$H$6,2,FALSE),2)+'[1]Иные услуги'!$C$6+HLOOKUP($DR$1608,'[1]Услуги по передаче'!$G$5:$J$7,3,FALSE))</f>
        <v>2577.9700000000003</v>
      </c>
      <c r="BR1642" s="64"/>
      <c r="BS1642" s="64"/>
      <c r="BT1642" s="64"/>
      <c r="BU1642" s="64"/>
      <c r="BV1642" s="65"/>
      <c r="BW1642" s="63">
        <f>IF($A1642="-","-",ROUND(VLOOKUP($A1642+ROUND(LEFT(BW$1611,2)/24,5),'[1]ОАО "АТС"'!$A$57:$F$800,3,FALSE)+HLOOKUP($DL$1609,'[1]Сбытовая надбавка'!$F$5:$H$6,2,FALSE),2)+'[1]Иные услуги'!$C$6+HLOOKUP($DR$1608,'[1]Услуги по передаче'!$G$5:$J$7,3,FALSE))</f>
        <v>2573.25</v>
      </c>
      <c r="BX1642" s="64"/>
      <c r="BY1642" s="64"/>
      <c r="BZ1642" s="64"/>
      <c r="CA1642" s="64"/>
      <c r="CB1642" s="65"/>
      <c r="CC1642" s="63">
        <f>IF($A1642="-","-",ROUND(VLOOKUP($A1642+ROUND(LEFT(CC$1611,2)/24,5),'[1]ОАО "АТС"'!$A$57:$F$800,3,FALSE)+HLOOKUP($DL$1609,'[1]Сбытовая надбавка'!$F$5:$H$6,2,FALSE),2)+'[1]Иные услуги'!$C$6+HLOOKUP($DR$1608,'[1]Услуги по передаче'!$G$5:$J$7,3,FALSE))</f>
        <v>2545.1400000000003</v>
      </c>
      <c r="CD1642" s="64"/>
      <c r="CE1642" s="64"/>
      <c r="CF1642" s="64"/>
      <c r="CG1642" s="64"/>
      <c r="CH1642" s="65"/>
      <c r="CI1642" s="63">
        <f>IF($A1642="-","-",ROUND(VLOOKUP($A1642+ROUND(LEFT(CI$1611,2)/24,5),'[1]ОАО "АТС"'!$A$57:$F$800,3,FALSE)+HLOOKUP($DL$1609,'[1]Сбытовая надбавка'!$F$5:$H$6,2,FALSE),2)+'[1]Иные услуги'!$C$6+HLOOKUP($DR$1608,'[1]Услуги по передаче'!$G$5:$J$7,3,FALSE))</f>
        <v>2550.7400000000002</v>
      </c>
      <c r="CJ1642" s="64"/>
      <c r="CK1642" s="64"/>
      <c r="CL1642" s="64"/>
      <c r="CM1642" s="64"/>
      <c r="CN1642" s="65"/>
      <c r="CO1642" s="63">
        <f>IF($A1642="-","-",ROUND(VLOOKUP($A1642+ROUND(LEFT(CO$1611,2)/24,5),'[1]ОАО "АТС"'!$A$57:$F$800,3,FALSE)+HLOOKUP($DL$1609,'[1]Сбытовая надбавка'!$F$5:$H$6,2,FALSE),2)+'[1]Иные услуги'!$C$6+HLOOKUP($DR$1608,'[1]Услуги по передаче'!$G$5:$J$7,3,FALSE))</f>
        <v>2558.52</v>
      </c>
      <c r="CP1642" s="64"/>
      <c r="CQ1642" s="64"/>
      <c r="CR1642" s="64"/>
      <c r="CS1642" s="64"/>
      <c r="CT1642" s="65"/>
      <c r="CU1642" s="63">
        <f>IF($A1642="-","-",ROUND(VLOOKUP($A1642+ROUND(LEFT(CU$1611,2)/24,5),'[1]ОАО "АТС"'!$A$57:$F$800,3,FALSE)+HLOOKUP($DL$1609,'[1]Сбытовая надбавка'!$F$5:$H$6,2,FALSE),2)+'[1]Иные услуги'!$C$6+HLOOKUP($DR$1608,'[1]Услуги по передаче'!$G$5:$J$7,3,FALSE))</f>
        <v>2535.44</v>
      </c>
      <c r="CV1642" s="64"/>
      <c r="CW1642" s="64"/>
      <c r="CX1642" s="64"/>
      <c r="CY1642" s="64"/>
      <c r="CZ1642" s="65"/>
      <c r="DA1642" s="63">
        <f>IF($A1642="-","-",ROUND(VLOOKUP($A1642+ROUND(LEFT(DA$1611,2)/24,5),'[1]ОАО "АТС"'!$A$57:$F$800,3,FALSE)+HLOOKUP($DL$1609,'[1]Сбытовая надбавка'!$F$5:$H$6,2,FALSE),2)+'[1]Иные услуги'!$C$6+HLOOKUP($DR$1608,'[1]Услуги по передаче'!$G$5:$J$7,3,FALSE))</f>
        <v>2559.77</v>
      </c>
      <c r="DB1642" s="64"/>
      <c r="DC1642" s="64"/>
      <c r="DD1642" s="64"/>
      <c r="DE1642" s="64"/>
      <c r="DF1642" s="65"/>
      <c r="DG1642" s="63">
        <f>IF($A1642="-","-",ROUND(VLOOKUP($A1642+ROUND(LEFT(DG$1611,2)/24,5),'[1]ОАО "АТС"'!$A$57:$F$800,3,FALSE)+HLOOKUP($DL$1609,'[1]Сбытовая надбавка'!$F$5:$H$6,2,FALSE),2)+'[1]Иные услуги'!$C$6+HLOOKUP($DR$1608,'[1]Услуги по передаче'!$G$5:$J$7,3,FALSE))</f>
        <v>2598.9</v>
      </c>
      <c r="DH1642" s="64"/>
      <c r="DI1642" s="64"/>
      <c r="DJ1642" s="64"/>
      <c r="DK1642" s="64"/>
      <c r="DL1642" s="65"/>
      <c r="DM1642" s="63">
        <f>IF($A1642="-","-",ROUND(VLOOKUP($A1642+ROUND(LEFT(DM$1611,2)/24,5),'[1]ОАО "АТС"'!$A$57:$F$800,3,FALSE)+HLOOKUP($DL$1609,'[1]Сбытовая надбавка'!$F$5:$H$6,2,FALSE),2)+'[1]Иные услуги'!$C$6+HLOOKUP($DR$1608,'[1]Услуги по передаче'!$G$5:$J$7,3,FALSE))</f>
        <v>2627.52</v>
      </c>
      <c r="DN1642" s="64"/>
      <c r="DO1642" s="64"/>
      <c r="DP1642" s="64"/>
      <c r="DQ1642" s="64"/>
      <c r="DR1642" s="65"/>
      <c r="DS1642" s="63">
        <f>IF($A1642="-","-",ROUND(VLOOKUP($A1642+ROUND(LEFT(DS$1611,2)/24,5),'[1]ОАО "АТС"'!$A$57:$F$800,3,FALSE)+HLOOKUP($DL$1609,'[1]Сбытовая надбавка'!$F$5:$H$6,2,FALSE),2)+'[1]Иные услуги'!$C$6+HLOOKUP($DR$1608,'[1]Услуги по передаче'!$G$5:$J$7,3,FALSE))</f>
        <v>2697.6</v>
      </c>
      <c r="DT1642" s="64"/>
      <c r="DU1642" s="64"/>
      <c r="DV1642" s="64"/>
      <c r="DW1642" s="64"/>
      <c r="DX1642" s="65"/>
      <c r="DY1642" s="63">
        <f>IF($A1642="-","-",ROUND(VLOOKUP($A1642+ROUND(LEFT(DY$1611,2)/24,5),'[1]ОАО "АТС"'!$A$57:$F$800,3,FALSE)+HLOOKUP($DL$1609,'[1]Сбытовая надбавка'!$F$5:$H$6,2,FALSE),2)+'[1]Иные услуги'!$C$6+HLOOKUP($DR$1608,'[1]Услуги по передаче'!$G$5:$J$7,3,FALSE))</f>
        <v>2646.83</v>
      </c>
      <c r="DZ1642" s="64"/>
      <c r="EA1642" s="64"/>
      <c r="EB1642" s="64"/>
      <c r="EC1642" s="64"/>
      <c r="ED1642" s="65"/>
      <c r="EE1642" s="63">
        <f>IF($A1642="-","-",ROUND(VLOOKUP($A1642+ROUND(LEFT(EE$1611,2)/24,5),'[1]ОАО "АТС"'!$A$57:$F$800,3,FALSE)+HLOOKUP($DL$1609,'[1]Сбытовая надбавка'!$F$5:$H$6,2,FALSE),2)+'[1]Иные услуги'!$C$6+HLOOKUP($DR$1608,'[1]Услуги по передаче'!$G$5:$J$7,3,FALSE))</f>
        <v>2533.35</v>
      </c>
      <c r="EF1642" s="64"/>
      <c r="EG1642" s="64"/>
      <c r="EH1642" s="64"/>
      <c r="EI1642" s="64"/>
      <c r="EJ1642" s="65"/>
      <c r="EK1642" s="63">
        <f>IF($A1642="-","-",ROUND(VLOOKUP($A1642+ROUND(LEFT(EK$1611,2)/24,5),'[1]ОАО "АТС"'!$A$57:$F$800,3,FALSE)+HLOOKUP($DL$1609,'[1]Сбытовая надбавка'!$F$5:$H$6,2,FALSE),2)+'[1]Иные услуги'!$C$6+HLOOKUP($DR$1608,'[1]Услуги по передаче'!$G$5:$J$7,3,FALSE))</f>
        <v>2403.69</v>
      </c>
      <c r="EL1642" s="64"/>
      <c r="EM1642" s="64"/>
      <c r="EN1642" s="64"/>
      <c r="EO1642" s="64"/>
      <c r="EP1642" s="65"/>
      <c r="EQ1642" s="63">
        <f>IF($A1642="-","-",ROUND(VLOOKUP($A1642+ROUND(LEFT(EQ$1611,2)/24,5),'[1]ОАО "АТС"'!$A$57:$F$800,3,FALSE)+HLOOKUP($DL$1609,'[1]Сбытовая надбавка'!$F$5:$H$6,2,FALSE),2)+'[1]Иные услуги'!$C$6+HLOOKUP($DR$1608,'[1]Услуги по передаче'!$G$5:$J$7,3,FALSE))</f>
        <v>2476.36</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45566</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1820.9199999999998</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1821.54</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1821.54</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1821.54</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1821.54</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1821.08</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1820.77</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1837.4099999999999</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1820.4199999999998</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1820.3899999999999</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1850.9199999999998</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1861.4299999999998</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1834.4299999999998</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1841.1399999999999</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1847.1999999999998</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1841.49</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1836.59</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1820.34</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1883.81</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1912.1499999999999</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1853.9099999999999</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1819.49</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1819.6999999999998</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1849.8999999999999</v>
      </c>
      <c r="ER1648" s="64"/>
      <c r="ES1648" s="64"/>
      <c r="ET1648" s="64"/>
      <c r="EU1648" s="64"/>
      <c r="EV1648" s="65"/>
    </row>
    <row r="1649" spans="1:152" s="29" customFormat="1" ht="15.75" customHeight="1" x14ac:dyDescent="0.2">
      <c r="A1649" s="60">
        <f>$A$102</f>
        <v>45567</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1824.75</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1821.04</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1821.06</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1821.06</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1821.01</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1820.9199999999998</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1820.49</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1902.75</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1820.34</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1886.27</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1908.1</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1907.7099999999998</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1885.36</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1886.4399999999998</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1895.7299999999998</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1887.9599999999998</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1877.55</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1862.6599999999999</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1936.31</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1973.02</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1906.12</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1819.3999999999999</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1819.53</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1924.6799999999998</v>
      </c>
      <c r="ER1649" s="64"/>
      <c r="ES1649" s="64"/>
      <c r="ET1649" s="64"/>
      <c r="EU1649" s="64"/>
      <c r="EV1649" s="65"/>
    </row>
    <row r="1650" spans="1:152" s="29" customFormat="1" ht="15.75" customHeight="1" x14ac:dyDescent="0.2">
      <c r="A1650" s="60">
        <f>$A$103</f>
        <v>45568</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1839</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1820.61</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1820.6699999999998</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1820.6599999999999</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1820.58</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1820.52</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1819.9499999999998</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1917.76</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1819.62</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1871.2199999999998</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1910.4699999999998</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1904.3999999999999</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1857.1999999999998</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1843.8899999999999</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1850.9499999999998</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1835.8999999999999</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1819.75</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1819.6599999999999</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1939.1499999999999</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2004</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1944</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1825.31</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1818.76</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1891.6899999999998</v>
      </c>
      <c r="ER1650" s="64"/>
      <c r="ES1650" s="64"/>
      <c r="ET1650" s="64"/>
      <c r="EU1650" s="64"/>
      <c r="EV1650" s="65"/>
    </row>
    <row r="1651" spans="1:152" s="29" customFormat="1" ht="15.75" customHeight="1" x14ac:dyDescent="0.2">
      <c r="A1651" s="60">
        <f>$A$104</f>
        <v>45569</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1824.76</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1820.84</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1820.8999999999999</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1820.9099999999999</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1820.82</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1820.59</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1819.85</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1906.6799999999998</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1819.78</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1859.29</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1892.55</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1900.29</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1867.1899999999998</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1853.79</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1853.7199999999998</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1845.9699999999998</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1830.1599999999999</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1851.2299999999998</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1967.8799999999999</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2001.31</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1966.6399999999999</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1848.9599999999998</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1818.1499999999999</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1944.2299999999998</v>
      </c>
      <c r="ER1651" s="64"/>
      <c r="ES1651" s="64"/>
      <c r="ET1651" s="64"/>
      <c r="EU1651" s="64"/>
      <c r="EV1651" s="65"/>
    </row>
    <row r="1652" spans="1:152" s="29" customFormat="1" ht="15.75" customHeight="1" x14ac:dyDescent="0.2">
      <c r="A1652" s="60">
        <f>$A$105</f>
        <v>45570</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1842.82</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1820.55</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1820.6799999999998</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1820.6899999999998</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1820.6299999999999</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1820.49</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1819.9399999999998</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1819.59</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1819.7099999999998</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1819.87</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1830.3999999999999</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1838.9199999999998</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1819.78</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1819.8</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1819.83</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1819.8</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1819.8</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1819.81</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1928.25</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1979.62</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1897.2199999999998</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1817.57</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1817.8799999999999</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1918.4199999999998</v>
      </c>
      <c r="ER1652" s="64"/>
      <c r="ES1652" s="64"/>
      <c r="ET1652" s="64"/>
      <c r="EU1652" s="64"/>
      <c r="EV1652" s="65"/>
    </row>
    <row r="1653" spans="1:152" s="29" customFormat="1" ht="15.75" customHeight="1" x14ac:dyDescent="0.2">
      <c r="A1653" s="60">
        <f>$A$106</f>
        <v>45571</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1843.29</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1820.57</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1820.6699999999998</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1820.6899999999998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1820.6499999999999</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1820.6</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1819.9399999999998</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1819.79</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1819.76</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1819.79</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1819.85</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1819.8899999999999</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1819.8799999999999</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1819.8999999999999</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1819.8899999999999</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1819.8799999999999</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1819.8899999999999</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1819.6699999999998</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1909.26</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1972.1299999999999</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1927.36</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1818.12</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1818.01</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1881.74</v>
      </c>
      <c r="ER1653" s="64"/>
      <c r="ES1653" s="64"/>
      <c r="ET1653" s="64"/>
      <c r="EU1653" s="64"/>
      <c r="EV1653" s="65"/>
    </row>
    <row r="1654" spans="1:152" s="29" customFormat="1" ht="15.75" customHeight="1" x14ac:dyDescent="0.2">
      <c r="A1654" s="60">
        <f>$A$107</f>
        <v>45572</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1823.26</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1820.6799999999998</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1820.77</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1820.77</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1820.6599999999999</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1820.6599999999999</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1819.99</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1896.5</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1819.87</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1863.76</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1914.6999999999998</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1917.2299999999998</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1881.06</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1863.4099999999999</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1887.9199999999998</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1905.6</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1895.02</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1914.77</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1971.6999999999998</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2000.55</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1941.1899999999998</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1828.31</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1818.84</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1870.4599999999998</v>
      </c>
      <c r="ER1654" s="64"/>
      <c r="ES1654" s="64"/>
      <c r="ET1654" s="64"/>
      <c r="EU1654" s="64"/>
      <c r="EV1654" s="65"/>
    </row>
    <row r="1655" spans="1:152" s="29" customFormat="1" ht="15.75" customHeight="1" x14ac:dyDescent="0.2">
      <c r="A1655" s="60">
        <f>$A$108</f>
        <v>45573</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1820.9099999999999</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1820.9599999999998</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1821</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1821.01</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1820.9599999999998</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1820.84</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1820.2199999999998</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1869.7199999999998</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1819.8</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1854.6299999999999</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1900.49</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1903.26</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1869.49</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1853.6</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1876.86</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1894.77</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1889.6699999999998</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1905.8999999999999</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1961.1299999999999</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1988.49</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1929.4599999999998</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1818.9399999999998</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1819.1899999999998</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1872.34</v>
      </c>
      <c r="ER1655" s="64"/>
      <c r="ES1655" s="64"/>
      <c r="ET1655" s="64"/>
      <c r="EU1655" s="64"/>
      <c r="EV1655" s="65"/>
    </row>
    <row r="1656" spans="1:152" s="29" customFormat="1" ht="15.75" customHeight="1" x14ac:dyDescent="0.2">
      <c r="A1656" s="60">
        <f>$A$109</f>
        <v>45574</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1829.2299999999998</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1820.85</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1820.8899999999999</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1820.8899999999999</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1820.87</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1823.52</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1819.8</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1925.08</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1819.82</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1886.99</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1909.2199999999998</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1907.2199999999998</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1884.1499999999999</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1885.1799999999998</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1892.4599999999998</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1887.5</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1856.1699999999998</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1863.2199999999998</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1972.9599999999998</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2019.51</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1988.31</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1892.4499999999998</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1817.86</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1958.01</v>
      </c>
      <c r="ER1656" s="64"/>
      <c r="ES1656" s="64"/>
      <c r="ET1656" s="64"/>
      <c r="EU1656" s="64"/>
      <c r="EV1656" s="65"/>
    </row>
    <row r="1657" spans="1:152" s="29" customFormat="1" ht="15.75" customHeight="1" x14ac:dyDescent="0.2">
      <c r="A1657" s="60">
        <f>$A$110</f>
        <v>45575</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1848.87</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1822.76</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1820.81</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1820.8</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1820.74</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1833.02</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1819.81</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1952.3999999999999</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1819.36</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1936.4299999999998</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1990.86</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1982.26</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1936.7099999999998</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1951.9199999999998</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1940.1399999999999</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1905.11</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1866.6799999999998</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1867.2099999999998</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2121.4299999999998</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2239.85</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2062.8200000000002</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1928.54</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1818.4699999999998</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1978.9299999999998</v>
      </c>
      <c r="ER1657" s="64"/>
      <c r="ES1657" s="64"/>
      <c r="ET1657" s="64"/>
      <c r="EU1657" s="64"/>
      <c r="EV1657" s="65"/>
    </row>
    <row r="1658" spans="1:152" s="29" customFormat="1" ht="15.75" customHeight="1" x14ac:dyDescent="0.2">
      <c r="A1658" s="60">
        <f>$A$111</f>
        <v>45576</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1845.86</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1825.6499999999999</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1820.8799999999999</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1820.87</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1820.83</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1835.7299999999998</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1828.8</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1986.57</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1819.9599999999998</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1923.53</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1947.3799999999999</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1934.06</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1897.24</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1878.58</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1897.84</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1905.34</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1886.4499999999998</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1883.75</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1991.6899999999998</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2056.94</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2007.25</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1918.61</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1818.1699999999998</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1953.4699999999998</v>
      </c>
      <c r="ER1658" s="64"/>
      <c r="ES1658" s="64"/>
      <c r="ET1658" s="64"/>
      <c r="EU1658" s="64"/>
      <c r="EV1658" s="65"/>
    </row>
    <row r="1659" spans="1:152" s="29" customFormat="1" ht="15.75" customHeight="1" x14ac:dyDescent="0.2">
      <c r="A1659" s="60">
        <f>$A$112</f>
        <v>45577</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1843.26</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1820.09</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1820.27</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1820.29</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1820.29</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1820.1</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1819.1699999999998</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1818.52</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1819.35</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1819.4499999999998</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1844.05</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1850.54</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1843.8</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1836.3999999999999</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1844.08</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1830.9199999999998</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1819.4199999999998</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1827.49</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1943.4099999999999</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1977.8799999999999</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1938.6699999999998</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1857.35</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1816.37</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1877.61</v>
      </c>
      <c r="ER1659" s="64"/>
      <c r="ES1659" s="64"/>
      <c r="ET1659" s="64"/>
      <c r="EU1659" s="64"/>
      <c r="EV1659" s="65"/>
    </row>
    <row r="1660" spans="1:152" s="29" customFormat="1" ht="15.75" customHeight="1" x14ac:dyDescent="0.2">
      <c r="A1660" s="60">
        <f>$A$113</f>
        <v>45578</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1826.01</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1817.84</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1820.29</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1821.54</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1821.54</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1819.05</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1820.11</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1819.79</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1820.05</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1819.62</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1819.6399999999999</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1819.61</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1819.6599999999999</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1819.7199999999998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1819.79</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1819.83</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1819.81</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1819.6899999999998</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1935.25</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1989.6399999999999</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1960.27</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1854.9499999999998</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1818.1299999999999</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1877.1</v>
      </c>
      <c r="ER1660" s="64"/>
      <c r="ES1660" s="64"/>
      <c r="ET1660" s="64"/>
      <c r="EU1660" s="64"/>
      <c r="EV1660" s="65"/>
    </row>
    <row r="1661" spans="1:152" s="29" customFormat="1" ht="15.75" customHeight="1" x14ac:dyDescent="0.2">
      <c r="A1661" s="60">
        <f>$A$114</f>
        <v>45579</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1827.7199999999998</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1823.53</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1821.25</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1821.3999999999999</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1821.78</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1841.1799999999998</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1845.08</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1998.8999999999999</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1819.6699999999998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1907.29</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1925.37</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1935.1399999999999</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1904.9699999999998</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1899.3</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1899.51</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1900.04</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1888.3799999999999</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1898.6399999999999</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1992.05</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2044.9699999999998</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1985.9199999999998</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1893.7299999999998</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1817.9799999999998</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1923.4699999999998</v>
      </c>
      <c r="ER1661" s="64"/>
      <c r="ES1661" s="64"/>
      <c r="ET1661" s="64"/>
      <c r="EU1661" s="64"/>
      <c r="EV1661" s="65"/>
    </row>
    <row r="1662" spans="1:152" s="29" customFormat="1" ht="15.75" customHeight="1" x14ac:dyDescent="0.2">
      <c r="A1662" s="60">
        <f>$A$115</f>
        <v>45580</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1839.7099999999998</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1827.4599999999998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1823.4599999999998</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1821.49</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1822.61</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1844.86</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1848.7299999999998</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1992.35</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1819.6799999999998</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1902.26</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1921.54</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1933.08</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1901.6399999999999</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1896.11</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1896.28</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1896.58</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1882.83</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1893.55</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1983.9499999999998</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2034.6399999999999</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1982.08</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1886.05</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1817.81</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1934.78</v>
      </c>
      <c r="ER1662" s="64"/>
      <c r="ES1662" s="64"/>
      <c r="ET1662" s="64"/>
      <c r="EU1662" s="64"/>
      <c r="EV1662" s="65"/>
    </row>
    <row r="1663" spans="1:152" s="29" customFormat="1" ht="15.75" customHeight="1" x14ac:dyDescent="0.2">
      <c r="A1663" s="60">
        <f>$A$116</f>
        <v>45581</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1839.7199999999998</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1826.6699999999998</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1821.6499999999999</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1820.6699999999998</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1820.6599999999999</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1843.6599999999999</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1864.2199999999998</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2000.8</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1826.05</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1933.84</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1969.58</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1963.9399999999998</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1918.12</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1917.62</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1930.9299999999998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1926.2199999999998</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1915.74</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1966.29</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2014.6</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2075.4699999999998</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2002.7099999999998</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1896.8899999999999</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1818.54</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1919.59</v>
      </c>
      <c r="ER1663" s="64"/>
      <c r="ES1663" s="64"/>
      <c r="ET1663" s="64"/>
      <c r="EU1663" s="64"/>
      <c r="EV1663" s="65"/>
    </row>
    <row r="1664" spans="1:152" s="29" customFormat="1" ht="15.75" customHeight="1" x14ac:dyDescent="0.2">
      <c r="A1664" s="60">
        <f>$A$117</f>
        <v>45582</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1833.6599999999999</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1825.59</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1821.4599999999998</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1820.8</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1820.79</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1840.83</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1846.75</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1957.7299999999998</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1831.06</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1922.57</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1951.7299999999998</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1945.01</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1904.56</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1906.1799999999998</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1917.07</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1910.9799999999998</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1907.4799999999998</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1966.6999999999998</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2007.34</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2063.66</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1989.1399999999999</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1895.53</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1818.9699999999998</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1907.7099999999998</v>
      </c>
      <c r="ER1664" s="64"/>
      <c r="ES1664" s="64"/>
      <c r="ET1664" s="64"/>
      <c r="EU1664" s="64"/>
      <c r="EV1664" s="65"/>
    </row>
    <row r="1665" spans="1:152" s="29" customFormat="1" ht="15.75" customHeight="1" x14ac:dyDescent="0.2">
      <c r="A1665" s="60">
        <f>$A$118</f>
        <v>45583</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1837.1999999999998</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1827.3899999999999</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1822.1899999999998</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1822.11</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1822.34</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1839.57</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1862.4299999999998</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1999.1799999999998</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1902.58</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2007.81</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2032.6899999999998</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2016.35</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1984.6</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1976.53</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1975.27</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1981.86</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1998.8999999999999</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2026.52</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2055.02</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2110.12</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2070.92</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1995.09</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1850.3899999999999</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1955.52</v>
      </c>
      <c r="ER1665" s="64"/>
      <c r="ES1665" s="64"/>
      <c r="ET1665" s="64"/>
      <c r="EU1665" s="64"/>
      <c r="EV1665" s="65"/>
    </row>
    <row r="1666" spans="1:152" s="29" customFormat="1" ht="15.75" customHeight="1" x14ac:dyDescent="0.2">
      <c r="A1666" s="60">
        <f>$A$119</f>
        <v>45584</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1880.4499999999998</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1841.05</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1828.84</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1826.51</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1828.3</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1850.7299999999998</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1827.08</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1903.57</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1820.1499999999999</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1885.29</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1937.55</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1942.8999999999999</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1931.84</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1920.87</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1926.6499999999999</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1920.8799999999999</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1926.79</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1971.54</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2025.83</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2073.2800000000002</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2023.1999999999998</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1943.36</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1819.4799999999998</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1970.8899999999999</v>
      </c>
      <c r="ER1666" s="64"/>
      <c r="ES1666" s="64"/>
      <c r="ET1666" s="64"/>
      <c r="EU1666" s="64"/>
      <c r="EV1666" s="65"/>
    </row>
    <row r="1667" spans="1:152" s="29" customFormat="1" ht="15.75" customHeight="1" x14ac:dyDescent="0.2">
      <c r="A1667" s="60">
        <f>$A$120</f>
        <v>45585</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1885.25</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1850.6299999999999</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1835.9099999999999</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1828.6699999999998</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1830.3</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1851.3899999999999</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1820.1499999999999</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1856.54</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1820.1899999999998</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1820.29</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1855.33</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1885.6899999999998</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1890.59</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1896.4399999999998</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1902.27</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1920.36</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1943.8799999999999</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1999.79</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2040.03</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2105.54</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2043.6799999999998</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1978.1599999999999</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1819.4499999999998</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2019.6299999999999</v>
      </c>
      <c r="ER1667" s="64"/>
      <c r="ES1667" s="64"/>
      <c r="ET1667" s="64"/>
      <c r="EU1667" s="64"/>
      <c r="EV1667" s="65"/>
    </row>
    <row r="1668" spans="1:152" s="29" customFormat="1" ht="15.75" customHeight="1" x14ac:dyDescent="0.2">
      <c r="A1668" s="60">
        <f>$A$121</f>
        <v>45586</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1857.31</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1833.9199999999998</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1828.8</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1827.99</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1830.12</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1863.9699999999998</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1915.04</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2058.48</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1891.3999999999999</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1993.12</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2030.33</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2037.6999999999998</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1999.26</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1997.6499999999999</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1991.77</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1990.4699999999998</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1998.3799999999999</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2053.88</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2107.4699999999998</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2159.21</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2096.02</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2004.32</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1855.4399999999998</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2010.1799999999998</v>
      </c>
      <c r="ER1668" s="64"/>
      <c r="ES1668" s="64"/>
      <c r="ET1668" s="64"/>
      <c r="EU1668" s="64"/>
      <c r="EV1668" s="65"/>
    </row>
    <row r="1669" spans="1:152" s="29" customFormat="1" ht="15.75" customHeight="1" x14ac:dyDescent="0.2">
      <c r="A1669" s="60">
        <f>$A$122</f>
        <v>45587</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1863.01</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1833.61</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1828.4799999999998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1826.2299999999998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1829.4799999999998</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1867.61</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1933.1799999999998</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2057.41</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1883.4299999999998</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1996.57</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2040.76</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2047.51</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2012.6</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2004.7099999999998</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2001.9099999999999</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2004.06</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1973.37</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2013.34</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2057.0300000000002</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2124.4699999999998</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2088.5</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2087.3200000000002</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1834.6899999999998</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2037.28</v>
      </c>
      <c r="ER1669" s="64"/>
      <c r="ES1669" s="64"/>
      <c r="ET1669" s="64"/>
      <c r="EU1669" s="64"/>
      <c r="EV1669" s="65"/>
    </row>
    <row r="1670" spans="1:152" s="29" customFormat="1" ht="15.75" customHeight="1" x14ac:dyDescent="0.2">
      <c r="A1670" s="60">
        <f>$A$123</f>
        <v>45588</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1886.82</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1851.07</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1839.7199999999998</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1837.2099999999998</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1837.79</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1871.86</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1946.5</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2070.94</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1920.6599999999999</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2018.8799999999999</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2054.4900000000002</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2044.36</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2019.01</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2019.6</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2032.99</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2010.34</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2020.86</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2056.4</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2064.36</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2110.86</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2054.0300000000002</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1940.1299999999999</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1819.34</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1973.86</v>
      </c>
      <c r="ER1670" s="64"/>
      <c r="ES1670" s="64"/>
      <c r="ET1670" s="64"/>
      <c r="EU1670" s="64"/>
      <c r="EV1670" s="65"/>
    </row>
    <row r="1671" spans="1:152" s="29" customFormat="1" ht="15.75" customHeight="1" x14ac:dyDescent="0.2">
      <c r="A1671" s="60">
        <f>$A$124</f>
        <v>45589</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1873.1699999999998</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1845.79</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1836.9099999999999</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1833.6799999999998</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1837.4399999999998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1866.9699999999998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1931.05</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2057.31</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1925</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2025.8799999999999</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2055.62</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2045.1899999999998</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2020.55</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2025.9799999999998</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2042.1299999999999</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2016.8</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2060.1799999999998</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2098.27</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2122.3000000000002</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2224.61</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2134.5</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1986.52</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1844.07</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2047.52</v>
      </c>
      <c r="ER1671" s="64"/>
      <c r="ES1671" s="64"/>
      <c r="ET1671" s="64"/>
      <c r="EU1671" s="64"/>
      <c r="EV1671" s="65"/>
    </row>
    <row r="1672" spans="1:152" s="29" customFormat="1" ht="15.75" customHeight="1" x14ac:dyDescent="0.2">
      <c r="A1672" s="60">
        <f>$A$125</f>
        <v>45590</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1866.2299999999998</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1842.02</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1836.77</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1834.12</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1837.4499999999998</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1858.1799999999998</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1903.1599999999999</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1992.6899999999998</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1833.4199999999998</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1986.9699999999998</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2022.1699999999998</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2009.9199999999998</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1982.9599999999998</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1986.1</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2002.24</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1975.99</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2011.08</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2042.07</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2058.5500000000002</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2102.77</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2043.9499999999998</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1913.7199999999998</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1818.6799999999998</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1955.7299999999998</v>
      </c>
      <c r="ER1672" s="64"/>
      <c r="ES1672" s="64"/>
      <c r="ET1672" s="64"/>
      <c r="EU1672" s="64"/>
      <c r="EV1672" s="65"/>
    </row>
    <row r="1673" spans="1:152" s="29" customFormat="1" ht="15.75" customHeight="1" x14ac:dyDescent="0.2">
      <c r="A1673" s="60">
        <f>$A$126</f>
        <v>45591</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1896.6</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1860.87</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1841.3999999999999</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1836.7099999999998</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1840.6799999999998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1854.4199999999998</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1881.82</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1945.9099999999999</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1819.32</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1903.03</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1947.35</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1950.57</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1939.78</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1934.08</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1939.79</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1933.53</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1950.3</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2026.9199999999998</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2089.54</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2341.6200000000003</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2163.48</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1984.1999999999998</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1818.37</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2021.36</v>
      </c>
      <c r="ER1673" s="64"/>
      <c r="ES1673" s="64"/>
      <c r="ET1673" s="64"/>
      <c r="EU1673" s="64"/>
      <c r="EV1673" s="65"/>
    </row>
    <row r="1674" spans="1:152" s="29" customFormat="1" ht="15.75" customHeight="1" x14ac:dyDescent="0.2">
      <c r="A1674" s="60">
        <f>$A$127</f>
        <v>45592</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1924.3799999999999</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1876.8899999999999</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1852.5</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1840.9499999999998</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1841.32</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1864.37</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1839.8799999999999</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1875.54</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1818.7199999999998</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1827.09</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1892.3</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1924.33</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1929.82</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1937.4299999999998</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1943.9099999999999</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1963.7099999999998</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2003.03</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2060.5300000000002</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2107.0700000000002</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2190.16</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2139.67</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2051.29</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1869.24</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2020.79</v>
      </c>
      <c r="ER1674" s="64"/>
      <c r="ES1674" s="64"/>
      <c r="ET1674" s="64"/>
      <c r="EU1674" s="64"/>
      <c r="EV1674" s="65"/>
    </row>
    <row r="1675" spans="1:152" s="29" customFormat="1" ht="15.75" customHeight="1" x14ac:dyDescent="0.2">
      <c r="A1675" s="60">
        <f>$A$128</f>
        <v>45593</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1893.52</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1859.4399999999998</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1844.9599999999998</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1839.24</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1835.62</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1878.6799999999998</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1983.04</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2121.4</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1958.61</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2033.36</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2066.8000000000002</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2057.83</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2032.55</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2063.14</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2047.3899999999999</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2020.6</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2047.1799999999998</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2080.0100000000002</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2094.16</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2146.14</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2100.5700000000002</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1996.9499999999998</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1890.1999999999998</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2045.87</v>
      </c>
      <c r="ER1675" s="64"/>
      <c r="ES1675" s="64"/>
      <c r="ET1675" s="64"/>
      <c r="EU1675" s="64"/>
      <c r="EV1675" s="65"/>
    </row>
    <row r="1676" spans="1:152" s="29" customFormat="1" ht="15.75" customHeight="1" x14ac:dyDescent="0.2">
      <c r="A1676" s="60">
        <f>$A$129</f>
        <v>45594</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1914.1699999999998</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1855.2199999999998</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1846.35</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1851.1599999999999</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1854.58</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1893.29</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1979.3799999999999</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2085.5300000000002</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1944.4599999999998</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2049.37</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2094.7800000000002</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2078.11</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2052.11</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2051.62</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2066.69</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2030.6299999999999</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2063.9900000000002</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2093.4900000000002</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2113.34</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2171.94</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2124.84</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2003.34</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1861.6</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2058.75</v>
      </c>
      <c r="ER1676" s="64"/>
      <c r="ES1676" s="64"/>
      <c r="ET1676" s="64"/>
      <c r="EU1676" s="64"/>
      <c r="EV1676" s="65"/>
    </row>
    <row r="1677" spans="1:152" s="29" customFormat="1" ht="15.75" customHeight="1" x14ac:dyDescent="0.2">
      <c r="A1677" s="60">
        <f>$A$130</f>
        <v>45595</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1868.79</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1846.82</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1836.9699999999998</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1846.2099999999998</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1849.62</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1876.4799999999998</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1950.24</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2091.96</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1938.4599999999998</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2050.19</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2087.8200000000002</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2075.4499999999998</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2057.1799999999998</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2051.7800000000002</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2059.1999999999998</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2021.11</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2048.94</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2087.71</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2108.04</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2184.4900000000002</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2125.61</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2000.34</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1863.59</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2055.7400000000002</v>
      </c>
      <c r="ER1677" s="64"/>
      <c r="ES1677" s="64"/>
      <c r="ET1677" s="64"/>
      <c r="EU1677" s="64"/>
      <c r="EV1677" s="65"/>
    </row>
    <row r="1678" spans="1:152" s="29" customFormat="1" ht="15.75" customHeight="1" x14ac:dyDescent="0.2">
      <c r="A1678" s="60">
        <f>$A$131</f>
        <v>45596</v>
      </c>
      <c r="B1678" s="61"/>
      <c r="C1678" s="61"/>
      <c r="D1678" s="61"/>
      <c r="E1678" s="61"/>
      <c r="F1678" s="61"/>
      <c r="G1678" s="61"/>
      <c r="H1678" s="62"/>
      <c r="I1678" s="63">
        <f>IF($A1678="-","-",ROUND(VLOOKUP($A1678+ROUND(LEFT(I$1647,1)/24,5),'[1]ОАО "АТС"'!$A$57:$F$800,3,FALSE)+HLOOKUP($DL$1645,'[1]Сбытовая надбавка'!$F$5:$H$6,2,FALSE),2)+'[1]Иные услуги'!$C$6+HLOOKUP($DR$1644,'[1]Услуги по передаче'!$G$5:$J$7,3,FALSE))</f>
        <v>1866.1799999999998</v>
      </c>
      <c r="J1678" s="64"/>
      <c r="K1678" s="64"/>
      <c r="L1678" s="64"/>
      <c r="M1678" s="64"/>
      <c r="N1678" s="65"/>
      <c r="O1678" s="63">
        <f>IF($A1678="-","-",ROUND(VLOOKUP($A1678+ROUND(LEFT(O$1647,1)/24,5),'[1]ОАО "АТС"'!$A$57:$F$800,3,FALSE)+HLOOKUP($DL$1645,'[1]Сбытовая надбавка'!$F$5:$H$6,2,FALSE),2)+'[1]Иные услуги'!$C$6+HLOOKUP($DR$1644,'[1]Услуги по передаче'!$G$5:$J$7,3,FALSE))</f>
        <v>1840.2299999999998</v>
      </c>
      <c r="P1678" s="64"/>
      <c r="Q1678" s="64"/>
      <c r="R1678" s="64"/>
      <c r="S1678" s="64"/>
      <c r="T1678" s="65"/>
      <c r="U1678" s="63">
        <f>IF($A1678="-","-",ROUND(VLOOKUP($A1678+ROUND(LEFT(U$1647,1)/24,5),'[1]ОАО "АТС"'!$A$57:$F$800,3,FALSE)+HLOOKUP($DL$1645,'[1]Сбытовая надбавка'!$F$5:$H$6,2,FALSE),2)+'[1]Иные услуги'!$C$6+HLOOKUP($DR$1644,'[1]Услуги по передаче'!$G$5:$J$7,3,FALSE))</f>
        <v>1834.6299999999999</v>
      </c>
      <c r="V1678" s="64"/>
      <c r="W1678" s="64"/>
      <c r="X1678" s="64"/>
      <c r="Y1678" s="64"/>
      <c r="Z1678" s="65"/>
      <c r="AA1678" s="63">
        <f>IF($A1678="-","-",ROUND(VLOOKUP($A1678+ROUND(LEFT(AA$1647,1)/24,5),'[1]ОАО "АТС"'!$A$57:$F$800,3,FALSE)+HLOOKUP($DL$1645,'[1]Сбытовая надбавка'!$F$5:$H$6,2,FALSE),2)+'[1]Иные услуги'!$C$6+HLOOKUP($DR$1644,'[1]Услуги по передаче'!$G$5:$J$7,3,FALSE))</f>
        <v>1832.1699999999998</v>
      </c>
      <c r="AB1678" s="64"/>
      <c r="AC1678" s="64"/>
      <c r="AD1678" s="64"/>
      <c r="AE1678" s="64"/>
      <c r="AF1678" s="65"/>
      <c r="AG1678" s="63">
        <f>IF($A1678="-","-",ROUND(VLOOKUP($A1678+ROUND(LEFT(AG$1647,1)/24,5),'[1]ОАО "АТС"'!$A$57:$F$800,3,FALSE)+HLOOKUP($DL$1645,'[1]Сбытовая надбавка'!$F$5:$H$6,2,FALSE),2)+'[1]Иные услуги'!$C$6+HLOOKUP($DR$1644,'[1]Услуги по передаче'!$G$5:$J$7,3,FALSE))</f>
        <v>1832.6599999999999</v>
      </c>
      <c r="AH1678" s="64"/>
      <c r="AI1678" s="64"/>
      <c r="AJ1678" s="64"/>
      <c r="AK1678" s="64"/>
      <c r="AL1678" s="65"/>
      <c r="AM1678" s="63">
        <f>IF($A1678="-","-",ROUND(VLOOKUP($A1678+ROUND(LEFT(AM$1647,1)/24,5),'[1]ОАО "АТС"'!$A$57:$F$800,3,FALSE)+HLOOKUP($DL$1645,'[1]Сбытовая надбавка'!$F$5:$H$6,2,FALSE),2)+'[1]Иные услуги'!$C$6+HLOOKUP($DR$1644,'[1]Услуги по передаче'!$G$5:$J$7,3,FALSE))</f>
        <v>1865.1599999999999</v>
      </c>
      <c r="AN1678" s="64"/>
      <c r="AO1678" s="64"/>
      <c r="AP1678" s="64"/>
      <c r="AQ1678" s="64"/>
      <c r="AR1678" s="65"/>
      <c r="AS1678" s="63">
        <f>IF($A1678="-","-",ROUND(VLOOKUP($A1678+ROUND(LEFT(AS$1647,1)/24,5),'[1]ОАО "АТС"'!$A$57:$F$800,3,FALSE)+HLOOKUP($DL$1645,'[1]Сбытовая надбавка'!$F$5:$H$6,2,FALSE),2)+'[1]Иные услуги'!$C$6+HLOOKUP($DR$1644,'[1]Услуги по передаче'!$G$5:$J$7,3,FALSE))</f>
        <v>1933.1599999999999</v>
      </c>
      <c r="AT1678" s="64"/>
      <c r="AU1678" s="64"/>
      <c r="AV1678" s="64"/>
      <c r="AW1678" s="64"/>
      <c r="AX1678" s="65"/>
      <c r="AY1678" s="63">
        <f>IF($A1678="-","-",ROUND(VLOOKUP($A1678+ROUND(LEFT(AY$1647,1)/24,5),'[1]ОАО "АТС"'!$A$57:$F$800,3,FALSE)+HLOOKUP($DL$1645,'[1]Сбытовая надбавка'!$F$5:$H$6,2,FALSE),2)+'[1]Иные услуги'!$C$6+HLOOKUP($DR$1644,'[1]Услуги по передаче'!$G$5:$J$7,3,FALSE))</f>
        <v>2089.31</v>
      </c>
      <c r="AZ1678" s="64"/>
      <c r="BA1678" s="64"/>
      <c r="BB1678" s="64"/>
      <c r="BC1678" s="64"/>
      <c r="BD1678" s="65"/>
      <c r="BE1678" s="63">
        <f>IF($A1678="-","-",ROUND(VLOOKUP($A1678+ROUND(LEFT(BE$1647,1)/24,5),'[1]ОАО "АТС"'!$A$57:$F$800,3,FALSE)+HLOOKUP($DL$1645,'[1]Сбытовая надбавка'!$F$5:$H$6,2,FALSE),2)+'[1]Иные услуги'!$C$6+HLOOKUP($DR$1644,'[1]Услуги по передаче'!$G$5:$J$7,3,FALSE))</f>
        <v>1935.6699999999998</v>
      </c>
      <c r="BF1678" s="64"/>
      <c r="BG1678" s="64"/>
      <c r="BH1678" s="64"/>
      <c r="BI1678" s="64"/>
      <c r="BJ1678" s="65"/>
      <c r="BK1678" s="63">
        <f>IF($A1678="-","-",ROUND(VLOOKUP($A1678+ROUND(LEFT(BK$1647,1)/24,5),'[1]ОАО "АТС"'!$A$57:$F$800,3,FALSE)+HLOOKUP($DL$1645,'[1]Сбытовая надбавка'!$F$5:$H$6,2,FALSE),2)+'[1]Иные услуги'!$C$6+HLOOKUP($DR$1644,'[1]Услуги по передаче'!$G$5:$J$7,3,FALSE))</f>
        <v>2036.08</v>
      </c>
      <c r="BL1678" s="64"/>
      <c r="BM1678" s="64"/>
      <c r="BN1678" s="64"/>
      <c r="BO1678" s="64"/>
      <c r="BP1678" s="65"/>
      <c r="BQ1678" s="63">
        <f>IF($A1678="-","-",ROUND(VLOOKUP($A1678+ROUND(LEFT(BQ$1647,2)/24,5),'[1]ОАО "АТС"'!$A$57:$F$800,3,FALSE)+HLOOKUP($DL$1645,'[1]Сбытовая надбавка'!$F$5:$H$6,2,FALSE),2)+'[1]Иные услуги'!$C$6+HLOOKUP($DR$1644,'[1]Услуги по передаче'!$G$5:$J$7,3,FALSE))</f>
        <v>2049.52</v>
      </c>
      <c r="BR1678" s="64"/>
      <c r="BS1678" s="64"/>
      <c r="BT1678" s="64"/>
      <c r="BU1678" s="64"/>
      <c r="BV1678" s="65"/>
      <c r="BW1678" s="63">
        <f>IF($A1678="-","-",ROUND(VLOOKUP($A1678+ROUND(LEFT(BW$1647,2)/24,5),'[1]ОАО "АТС"'!$A$57:$F$800,3,FALSE)+HLOOKUP($DL$1645,'[1]Сбытовая надбавка'!$F$5:$H$6,2,FALSE),2)+'[1]Иные услуги'!$C$6+HLOOKUP($DR$1644,'[1]Услуги по передаче'!$G$5:$J$7,3,FALSE))</f>
        <v>2044.8</v>
      </c>
      <c r="BX1678" s="64"/>
      <c r="BY1678" s="64"/>
      <c r="BZ1678" s="64"/>
      <c r="CA1678" s="64"/>
      <c r="CB1678" s="65"/>
      <c r="CC1678" s="63">
        <f>IF($A1678="-","-",ROUND(VLOOKUP($A1678+ROUND(LEFT(CC$1647,2)/24,5),'[1]ОАО "АТС"'!$A$57:$F$800,3,FALSE)+HLOOKUP($DL$1645,'[1]Сбытовая надбавка'!$F$5:$H$6,2,FALSE),2)+'[1]Иные услуги'!$C$6+HLOOKUP($DR$1644,'[1]Услуги по передаче'!$G$5:$J$7,3,FALSE))</f>
        <v>2016.6899999999998</v>
      </c>
      <c r="CD1678" s="64"/>
      <c r="CE1678" s="64"/>
      <c r="CF1678" s="64"/>
      <c r="CG1678" s="64"/>
      <c r="CH1678" s="65"/>
      <c r="CI1678" s="63">
        <f>IF($A1678="-","-",ROUND(VLOOKUP($A1678+ROUND(LEFT(CI$1647,2)/24,5),'[1]ОАО "АТС"'!$A$57:$F$800,3,FALSE)+HLOOKUP($DL$1645,'[1]Сбытовая надбавка'!$F$5:$H$6,2,FALSE),2)+'[1]Иные услуги'!$C$6+HLOOKUP($DR$1644,'[1]Услуги по передаче'!$G$5:$J$7,3,FALSE))</f>
        <v>2022.29</v>
      </c>
      <c r="CJ1678" s="64"/>
      <c r="CK1678" s="64"/>
      <c r="CL1678" s="64"/>
      <c r="CM1678" s="64"/>
      <c r="CN1678" s="65"/>
      <c r="CO1678" s="63">
        <f>IF($A1678="-","-",ROUND(VLOOKUP($A1678+ROUND(LEFT(CO$1647,2)/24,5),'[1]ОАО "АТС"'!$A$57:$F$800,3,FALSE)+HLOOKUP($DL$1645,'[1]Сбытовая надбавка'!$F$5:$H$6,2,FALSE),2)+'[1]Иные услуги'!$C$6+HLOOKUP($DR$1644,'[1]Услуги по передаче'!$G$5:$J$7,3,FALSE))</f>
        <v>2030.07</v>
      </c>
      <c r="CP1678" s="64"/>
      <c r="CQ1678" s="64"/>
      <c r="CR1678" s="64"/>
      <c r="CS1678" s="64"/>
      <c r="CT1678" s="65"/>
      <c r="CU1678" s="63">
        <f>IF($A1678="-","-",ROUND(VLOOKUP($A1678+ROUND(LEFT(CU$1647,2)/24,5),'[1]ОАО "АТС"'!$A$57:$F$800,3,FALSE)+HLOOKUP($DL$1645,'[1]Сбытовая надбавка'!$F$5:$H$6,2,FALSE),2)+'[1]Иные услуги'!$C$6+HLOOKUP($DR$1644,'[1]Услуги по передаче'!$G$5:$J$7,3,FALSE))</f>
        <v>2006.99</v>
      </c>
      <c r="CV1678" s="64"/>
      <c r="CW1678" s="64"/>
      <c r="CX1678" s="64"/>
      <c r="CY1678" s="64"/>
      <c r="CZ1678" s="65"/>
      <c r="DA1678" s="63">
        <f>IF($A1678="-","-",ROUND(VLOOKUP($A1678+ROUND(LEFT(DA$1647,2)/24,5),'[1]ОАО "АТС"'!$A$57:$F$800,3,FALSE)+HLOOKUP($DL$1645,'[1]Сбытовая надбавка'!$F$5:$H$6,2,FALSE),2)+'[1]Иные услуги'!$C$6+HLOOKUP($DR$1644,'[1]Услуги по передаче'!$G$5:$J$7,3,FALSE))</f>
        <v>2031.32</v>
      </c>
      <c r="DB1678" s="64"/>
      <c r="DC1678" s="64"/>
      <c r="DD1678" s="64"/>
      <c r="DE1678" s="64"/>
      <c r="DF1678" s="65"/>
      <c r="DG1678" s="63">
        <f>IF($A1678="-","-",ROUND(VLOOKUP($A1678+ROUND(LEFT(DG$1647,2)/24,5),'[1]ОАО "АТС"'!$A$57:$F$800,3,FALSE)+HLOOKUP($DL$1645,'[1]Сбытовая надбавка'!$F$5:$H$6,2,FALSE),2)+'[1]Иные услуги'!$C$6+HLOOKUP($DR$1644,'[1]Услуги по передаче'!$G$5:$J$7,3,FALSE))</f>
        <v>2070.4499999999998</v>
      </c>
      <c r="DH1678" s="64"/>
      <c r="DI1678" s="64"/>
      <c r="DJ1678" s="64"/>
      <c r="DK1678" s="64"/>
      <c r="DL1678" s="65"/>
      <c r="DM1678" s="63">
        <f>IF($A1678="-","-",ROUND(VLOOKUP($A1678+ROUND(LEFT(DM$1647,2)/24,5),'[1]ОАО "АТС"'!$A$57:$F$800,3,FALSE)+HLOOKUP($DL$1645,'[1]Сбытовая надбавка'!$F$5:$H$6,2,FALSE),2)+'[1]Иные услуги'!$C$6+HLOOKUP($DR$1644,'[1]Услуги по передаче'!$G$5:$J$7,3,FALSE))</f>
        <v>2099.0700000000002</v>
      </c>
      <c r="DN1678" s="64"/>
      <c r="DO1678" s="64"/>
      <c r="DP1678" s="64"/>
      <c r="DQ1678" s="64"/>
      <c r="DR1678" s="65"/>
      <c r="DS1678" s="63">
        <f>IF($A1678="-","-",ROUND(VLOOKUP($A1678+ROUND(LEFT(DS$1647,2)/24,5),'[1]ОАО "АТС"'!$A$57:$F$800,3,FALSE)+HLOOKUP($DL$1645,'[1]Сбытовая надбавка'!$F$5:$H$6,2,FALSE),2)+'[1]Иные услуги'!$C$6+HLOOKUP($DR$1644,'[1]Услуги по передаче'!$G$5:$J$7,3,FALSE))</f>
        <v>2169.15</v>
      </c>
      <c r="DT1678" s="64"/>
      <c r="DU1678" s="64"/>
      <c r="DV1678" s="64"/>
      <c r="DW1678" s="64"/>
      <c r="DX1678" s="65"/>
      <c r="DY1678" s="63">
        <f>IF($A1678="-","-",ROUND(VLOOKUP($A1678+ROUND(LEFT(DY$1647,2)/24,5),'[1]ОАО "АТС"'!$A$57:$F$800,3,FALSE)+HLOOKUP($DL$1645,'[1]Сбытовая надбавка'!$F$5:$H$6,2,FALSE),2)+'[1]Иные услуги'!$C$6+HLOOKUP($DR$1644,'[1]Услуги по передаче'!$G$5:$J$7,3,FALSE))</f>
        <v>2118.38</v>
      </c>
      <c r="DZ1678" s="64"/>
      <c r="EA1678" s="64"/>
      <c r="EB1678" s="64"/>
      <c r="EC1678" s="64"/>
      <c r="ED1678" s="65"/>
      <c r="EE1678" s="63">
        <f>IF($A1678="-","-",ROUND(VLOOKUP($A1678+ROUND(LEFT(EE$1647,2)/24,5),'[1]ОАО "АТС"'!$A$57:$F$800,3,FALSE)+HLOOKUP($DL$1645,'[1]Сбытовая надбавка'!$F$5:$H$6,2,FALSE),2)+'[1]Иные услуги'!$C$6+HLOOKUP($DR$1644,'[1]Услуги по передаче'!$G$5:$J$7,3,FALSE))</f>
        <v>2004.8999999999999</v>
      </c>
      <c r="EF1678" s="64"/>
      <c r="EG1678" s="64"/>
      <c r="EH1678" s="64"/>
      <c r="EI1678" s="64"/>
      <c r="EJ1678" s="65"/>
      <c r="EK1678" s="63">
        <f>IF($A1678="-","-",ROUND(VLOOKUP($A1678+ROUND(LEFT(EK$1647,2)/24,5),'[1]ОАО "АТС"'!$A$57:$F$800,3,FALSE)+HLOOKUP($DL$1645,'[1]Сбытовая надбавка'!$F$5:$H$6,2,FALSE),2)+'[1]Иные услуги'!$C$6+HLOOKUP($DR$1644,'[1]Услуги по передаче'!$G$5:$J$7,3,FALSE))</f>
        <v>1875.24</v>
      </c>
      <c r="EL1678" s="64"/>
      <c r="EM1678" s="64"/>
      <c r="EN1678" s="64"/>
      <c r="EO1678" s="64"/>
      <c r="EP1678" s="65"/>
      <c r="EQ1678" s="63">
        <f>IF($A1678="-","-",ROUND(VLOOKUP($A1678+ROUND(LEFT(EQ$1647,2)/24,5),'[1]ОАО "АТС"'!$A$57:$F$800,3,FALSE)+HLOOKUP($DL$1645,'[1]Сбытовая надбавка'!$F$5:$H$6,2,FALSE),2)+'[1]Иные услуги'!$C$6+HLOOKUP($DR$1644,'[1]Услуги по передаче'!$G$5:$J$7,3,FALSE))</f>
        <v>1947.9099999999999</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45566</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1820.9199999999998</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1821.54</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1821.54</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1821.54</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1821.54</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1821.08</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1820.77</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1837.4099999999999</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1820.4199999999998</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1820.3899999999999</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1850.9199999999998</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1861.4299999999998</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1834.4299999999998</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1841.1399999999999</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1847.1999999999998</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1841.49</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1836.59</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1820.34</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1883.81</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1912.1499999999999</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1853.9099999999999</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1819.49</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1819.6999999999998</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1849.8999999999999</v>
      </c>
      <c r="ER1684" s="64"/>
      <c r="ES1684" s="64"/>
      <c r="ET1684" s="64"/>
      <c r="EU1684" s="64"/>
      <c r="EV1684" s="65"/>
    </row>
    <row r="1685" spans="1:152" s="29" customFormat="1" ht="15.75" customHeight="1" x14ac:dyDescent="0.2">
      <c r="A1685" s="60">
        <f>$A$102</f>
        <v>45567</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1824.75</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1821.04</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1821.06</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1821.06</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1821.01</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1820.9199999999998</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1820.49</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1902.75</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1820.34</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1886.27</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1908.1</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1907.7099999999998</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1885.36</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1886.4399999999998</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1895.7299999999998</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1887.9599999999998</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1877.55</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1862.6599999999999</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1936.31</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1973.02</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1906.12</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1819.3999999999999</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1819.53</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1924.6799999999998</v>
      </c>
      <c r="ER1685" s="64"/>
      <c r="ES1685" s="64"/>
      <c r="ET1685" s="64"/>
      <c r="EU1685" s="64"/>
      <c r="EV1685" s="65"/>
    </row>
    <row r="1686" spans="1:152" s="29" customFormat="1" ht="15.75" customHeight="1" x14ac:dyDescent="0.2">
      <c r="A1686" s="60">
        <f>$A$103</f>
        <v>45568</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1839</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1820.61</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1820.6699999999998</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1820.6599999999999</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1820.58</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1820.52</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1819.9499999999998</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1917.76</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1819.62</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1871.2199999999998</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1910.4699999999998</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1904.3999999999999</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1857.1999999999998</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1843.8899999999999</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1850.9499999999998</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1835.8999999999999</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1819.75</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1819.6599999999999</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1939.1499999999999</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2004</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1944</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1825.31</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1818.76</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1891.6899999999998</v>
      </c>
      <c r="ER1686" s="64"/>
      <c r="ES1686" s="64"/>
      <c r="ET1686" s="64"/>
      <c r="EU1686" s="64"/>
      <c r="EV1686" s="65"/>
    </row>
    <row r="1687" spans="1:152" s="29" customFormat="1" ht="15.75" customHeight="1" x14ac:dyDescent="0.2">
      <c r="A1687" s="60">
        <f>$A$104</f>
        <v>45569</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1824.76</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1820.84</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1820.8999999999999</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1820.9099999999999</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1820.82</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1820.59</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1819.85</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1906.6799999999998</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1819.78</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1859.29</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1892.55</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1900.29</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1867.1899999999998</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1853.79</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1853.7199999999998</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1845.9699999999998</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1830.1599999999999</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1851.2299999999998</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1967.8799999999999</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2001.31</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1966.6399999999999</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1848.9599999999998</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1818.1499999999999</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1944.2299999999998</v>
      </c>
      <c r="ER1687" s="64"/>
      <c r="ES1687" s="64"/>
      <c r="ET1687" s="64"/>
      <c r="EU1687" s="64"/>
      <c r="EV1687" s="65"/>
    </row>
    <row r="1688" spans="1:152" s="29" customFormat="1" ht="15.75" customHeight="1" x14ac:dyDescent="0.2">
      <c r="A1688" s="60">
        <f>$A$105</f>
        <v>45570</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1842.82</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1820.55</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1820.6799999999998</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1820.6899999999998</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1820.6299999999999</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1820.49</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1819.9399999999998</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1819.59</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1819.7099999999998</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1819.87</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1830.3999999999999</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1838.9199999999998</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1819.78</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1819.8</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1819.83</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1819.8</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1819.8</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1819.81</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1928.25</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1979.62</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1897.2199999999998</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1817.57</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1817.8799999999999</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1918.4199999999998</v>
      </c>
      <c r="ER1688" s="64"/>
      <c r="ES1688" s="64"/>
      <c r="ET1688" s="64"/>
      <c r="EU1688" s="64"/>
      <c r="EV1688" s="65"/>
    </row>
    <row r="1689" spans="1:152" s="29" customFormat="1" ht="15.75" customHeight="1" x14ac:dyDescent="0.2">
      <c r="A1689" s="60">
        <f>$A$106</f>
        <v>45571</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1843.29</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1820.57</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1820.6699999999998</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1820.6899999999998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1820.6499999999999</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1820.6</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1819.9399999999998</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1819.79</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1819.76</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1819.79</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1819.85</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1819.8899999999999</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1819.8799999999999</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1819.8999999999999</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1819.8899999999999</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1819.8799999999999</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1819.8899999999999</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1819.6699999999998</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1909.26</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1972.1299999999999</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1927.36</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1818.12</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1818.01</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1881.74</v>
      </c>
      <c r="ER1689" s="64"/>
      <c r="ES1689" s="64"/>
      <c r="ET1689" s="64"/>
      <c r="EU1689" s="64"/>
      <c r="EV1689" s="65"/>
    </row>
    <row r="1690" spans="1:152" s="29" customFormat="1" ht="15.75" customHeight="1" x14ac:dyDescent="0.2">
      <c r="A1690" s="60">
        <f>$A$107</f>
        <v>45572</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1823.26</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1820.6799999999998</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1820.77</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1820.77</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1820.6599999999999</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1820.6599999999999</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1819.99</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1896.5</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1819.87</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1863.76</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1914.6999999999998</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1917.2299999999998</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1881.06</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1863.4099999999999</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1887.9199999999998</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1905.6</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1895.02</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1914.77</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1971.6999999999998</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2000.55</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1941.1899999999998</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1828.31</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1818.84</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1870.4599999999998</v>
      </c>
      <c r="ER1690" s="64"/>
      <c r="ES1690" s="64"/>
      <c r="ET1690" s="64"/>
      <c r="EU1690" s="64"/>
      <c r="EV1690" s="65"/>
    </row>
    <row r="1691" spans="1:152" s="29" customFormat="1" ht="15.75" customHeight="1" x14ac:dyDescent="0.2">
      <c r="A1691" s="60">
        <f>$A$108</f>
        <v>45573</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1820.9099999999999</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1820.9599999999998</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1821</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1821.01</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1820.9599999999998</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1820.84</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1820.2199999999998</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1869.7199999999998</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1819.8</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1854.6299999999999</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1900.49</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1903.26</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1869.49</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1853.6</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1876.86</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1894.77</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1889.6699999999998</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1905.8999999999999</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1961.1299999999999</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1988.49</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1929.4599999999998</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1818.9399999999998</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1819.1899999999998</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1872.34</v>
      </c>
      <c r="ER1691" s="64"/>
      <c r="ES1691" s="64"/>
      <c r="ET1691" s="64"/>
      <c r="EU1691" s="64"/>
      <c r="EV1691" s="65"/>
    </row>
    <row r="1692" spans="1:152" s="29" customFormat="1" ht="15.75" customHeight="1" x14ac:dyDescent="0.2">
      <c r="A1692" s="60">
        <f>$A$109</f>
        <v>45574</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1829.2299999999998</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1820.85</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1820.8899999999999</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1820.8899999999999</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1820.87</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1823.52</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1819.8</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1925.08</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1819.82</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1886.99</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1909.2199999999998</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1907.2199999999998</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1884.1499999999999</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1885.1799999999998</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1892.4599999999998</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1887.5</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1856.1699999999998</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1863.2199999999998</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1972.9599999999998</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2019.51</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1988.31</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1892.4499999999998</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1817.86</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1958.01</v>
      </c>
      <c r="ER1692" s="64"/>
      <c r="ES1692" s="64"/>
      <c r="ET1692" s="64"/>
      <c r="EU1692" s="64"/>
      <c r="EV1692" s="65"/>
    </row>
    <row r="1693" spans="1:152" s="29" customFormat="1" ht="15.75" customHeight="1" x14ac:dyDescent="0.2">
      <c r="A1693" s="60">
        <f>$A$110</f>
        <v>45575</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1848.87</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1822.76</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1820.81</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1820.8</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1820.74</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1833.02</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1819.81</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1952.3999999999999</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1819.36</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1936.4299999999998</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1990.86</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1982.26</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1936.7099999999998</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1951.9199999999998</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1940.1399999999999</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1905.11</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1866.6799999999998</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1867.2099999999998</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2121.4299999999998</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2239.85</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2062.8200000000002</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1928.54</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1818.4699999999998</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1978.9299999999998</v>
      </c>
      <c r="ER1693" s="64"/>
      <c r="ES1693" s="64"/>
      <c r="ET1693" s="64"/>
      <c r="EU1693" s="64"/>
      <c r="EV1693" s="65"/>
    </row>
    <row r="1694" spans="1:152" s="29" customFormat="1" ht="15.75" customHeight="1" x14ac:dyDescent="0.2">
      <c r="A1694" s="60">
        <f>$A$111</f>
        <v>45576</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1845.86</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1825.6499999999999</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1820.8799999999999</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1820.87</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1820.83</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1835.7299999999998</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1828.8</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1986.57</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1819.9599999999998</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1923.53</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1947.3799999999999</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1934.06</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1897.24</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1878.58</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1897.84</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1905.34</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1886.4499999999998</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1883.75</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1991.6899999999998</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2056.94</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2007.25</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1918.61</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1818.1699999999998</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1953.4699999999998</v>
      </c>
      <c r="ER1694" s="64"/>
      <c r="ES1694" s="64"/>
      <c r="ET1694" s="64"/>
      <c r="EU1694" s="64"/>
      <c r="EV1694" s="65"/>
    </row>
    <row r="1695" spans="1:152" s="29" customFormat="1" ht="15.75" customHeight="1" x14ac:dyDescent="0.2">
      <c r="A1695" s="60">
        <f>$A$112</f>
        <v>45577</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1843.26</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1820.09</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1820.27</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1820.29</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1820.29</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1820.1</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1819.1699999999998</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1818.52</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1819.35</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1819.4499999999998</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1844.05</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1850.54</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1843.8</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1836.3999999999999</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1844.08</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1830.9199999999998</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1819.4199999999998</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1827.49</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1943.4099999999999</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1977.8799999999999</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1938.6699999999998</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1857.35</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1816.37</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1877.61</v>
      </c>
      <c r="ER1695" s="64"/>
      <c r="ES1695" s="64"/>
      <c r="ET1695" s="64"/>
      <c r="EU1695" s="64"/>
      <c r="EV1695" s="65"/>
    </row>
    <row r="1696" spans="1:152" s="29" customFormat="1" ht="15.75" customHeight="1" x14ac:dyDescent="0.2">
      <c r="A1696" s="60">
        <f>$A$113</f>
        <v>45578</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1826.01</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1817.84</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1820.29</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1821.54</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1821.54</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1819.05</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1820.11</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1819.79</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1820.05</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1819.62</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1819.6399999999999</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1819.61</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1819.6599999999999</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1819.7199999999998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1819.79</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1819.83</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1819.81</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1819.6899999999998</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1935.25</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1989.6399999999999</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1960.27</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1854.9499999999998</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1818.1299999999999</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1877.1</v>
      </c>
      <c r="ER1696" s="64"/>
      <c r="ES1696" s="64"/>
      <c r="ET1696" s="64"/>
      <c r="EU1696" s="64"/>
      <c r="EV1696" s="65"/>
    </row>
    <row r="1697" spans="1:152" s="29" customFormat="1" ht="15.75" customHeight="1" x14ac:dyDescent="0.2">
      <c r="A1697" s="60">
        <f>$A$114</f>
        <v>45579</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1827.7199999999998</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1823.53</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1821.25</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1821.3999999999999</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1821.78</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1841.1799999999998</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1845.08</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1998.8999999999999</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1819.6699999999998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1907.29</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1925.37</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1935.1399999999999</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1904.9699999999998</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1899.3</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1899.51</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1900.04</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1888.3799999999999</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1898.6399999999999</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1992.05</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2044.9699999999998</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1985.9199999999998</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1893.7299999999998</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1817.9799999999998</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1923.4699999999998</v>
      </c>
      <c r="ER1697" s="64"/>
      <c r="ES1697" s="64"/>
      <c r="ET1697" s="64"/>
      <c r="EU1697" s="64"/>
      <c r="EV1697" s="65"/>
    </row>
    <row r="1698" spans="1:152" s="29" customFormat="1" ht="15.75" customHeight="1" x14ac:dyDescent="0.2">
      <c r="A1698" s="60">
        <f>$A$115</f>
        <v>45580</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1839.7099999999998</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1827.4599999999998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1823.4599999999998</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1821.49</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1822.61</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1844.86</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1848.7299999999998</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1992.35</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1819.6799999999998</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1902.26</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1921.54</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1933.08</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1901.6399999999999</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1896.11</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1896.28</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1896.58</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1882.83</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1893.55</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1983.9499999999998</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2034.6399999999999</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1982.08</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1886.05</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1817.81</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1934.78</v>
      </c>
      <c r="ER1698" s="64"/>
      <c r="ES1698" s="64"/>
      <c r="ET1698" s="64"/>
      <c r="EU1698" s="64"/>
      <c r="EV1698" s="65"/>
    </row>
    <row r="1699" spans="1:152" s="29" customFormat="1" ht="15.75" customHeight="1" x14ac:dyDescent="0.2">
      <c r="A1699" s="60">
        <f>$A$116</f>
        <v>45581</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1839.7199999999998</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1826.6699999999998</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1821.6499999999999</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1820.6699999999998</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1820.6599999999999</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1843.6599999999999</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1864.2199999999998</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2000.8</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1826.05</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1933.84</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1969.58</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1963.9399999999998</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1918.12</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1917.62</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1930.9299999999998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1926.2199999999998</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1915.74</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1966.29</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2014.6</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2075.4699999999998</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2002.7099999999998</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1896.8899999999999</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1818.54</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1919.59</v>
      </c>
      <c r="ER1699" s="64"/>
      <c r="ES1699" s="64"/>
      <c r="ET1699" s="64"/>
      <c r="EU1699" s="64"/>
      <c r="EV1699" s="65"/>
    </row>
    <row r="1700" spans="1:152" s="29" customFormat="1" ht="15.75" customHeight="1" x14ac:dyDescent="0.2">
      <c r="A1700" s="60">
        <f>$A$117</f>
        <v>45582</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1833.6599999999999</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1825.59</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1821.4599999999998</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1820.8</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1820.79</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1840.83</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1846.75</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1957.7299999999998</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1831.06</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1922.57</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1951.7299999999998</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1945.01</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1904.56</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1906.1799999999998</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1917.07</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1910.9799999999998</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1907.4799999999998</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1966.6999999999998</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2007.34</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2063.66</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1989.1399999999999</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1895.53</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1818.9699999999998</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1907.7099999999998</v>
      </c>
      <c r="ER1700" s="64"/>
      <c r="ES1700" s="64"/>
      <c r="ET1700" s="64"/>
      <c r="EU1700" s="64"/>
      <c r="EV1700" s="65"/>
    </row>
    <row r="1701" spans="1:152" s="29" customFormat="1" ht="15.75" customHeight="1" x14ac:dyDescent="0.2">
      <c r="A1701" s="60">
        <f>$A$118</f>
        <v>45583</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1837.1999999999998</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1827.3899999999999</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1822.1899999999998</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1822.11</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1822.34</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1839.57</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1862.4299999999998</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1999.1799999999998</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1902.58</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2007.81</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2032.6899999999998</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2016.35</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1984.6</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1976.53</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1975.27</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1981.86</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1998.8999999999999</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2026.52</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2055.02</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2110.12</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2070.92</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1995.09</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1850.3899999999999</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1955.52</v>
      </c>
      <c r="ER1701" s="64"/>
      <c r="ES1701" s="64"/>
      <c r="ET1701" s="64"/>
      <c r="EU1701" s="64"/>
      <c r="EV1701" s="65"/>
    </row>
    <row r="1702" spans="1:152" s="29" customFormat="1" ht="15.75" customHeight="1" x14ac:dyDescent="0.2">
      <c r="A1702" s="60">
        <f>$A$119</f>
        <v>45584</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1880.4499999999998</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1841.05</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1828.84</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1826.51</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1828.3</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1850.7299999999998</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1827.08</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1903.57</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1820.1499999999999</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1885.29</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1937.55</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1942.8999999999999</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1931.84</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1920.87</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1926.6499999999999</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1920.8799999999999</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1926.79</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1971.54</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2025.83</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2073.2800000000002</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2023.1999999999998</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1943.36</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1819.4799999999998</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1970.8899999999999</v>
      </c>
      <c r="ER1702" s="64"/>
      <c r="ES1702" s="64"/>
      <c r="ET1702" s="64"/>
      <c r="EU1702" s="64"/>
      <c r="EV1702" s="65"/>
    </row>
    <row r="1703" spans="1:152" s="29" customFormat="1" ht="15.75" customHeight="1" x14ac:dyDescent="0.2">
      <c r="A1703" s="60">
        <f>$A$120</f>
        <v>45585</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1885.25</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1850.6299999999999</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1835.9099999999999</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1828.6699999999998</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1830.3</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1851.3899999999999</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1820.1499999999999</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1856.54</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1820.1899999999998</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1820.29</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1855.33</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1885.6899999999998</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1890.59</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1896.4399999999998</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1902.27</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1920.36</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1943.8799999999999</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1999.79</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2040.03</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2105.54</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2043.6799999999998</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1978.1599999999999</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1819.4499999999998</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2019.6299999999999</v>
      </c>
      <c r="ER1703" s="64"/>
      <c r="ES1703" s="64"/>
      <c r="ET1703" s="64"/>
      <c r="EU1703" s="64"/>
      <c r="EV1703" s="65"/>
    </row>
    <row r="1704" spans="1:152" s="29" customFormat="1" ht="15.75" customHeight="1" x14ac:dyDescent="0.2">
      <c r="A1704" s="60">
        <f>$A$121</f>
        <v>45586</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1857.31</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1833.9199999999998</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1828.8</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1827.99</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1830.12</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1863.9699999999998</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1915.04</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2058.48</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1891.3999999999999</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1993.12</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2030.33</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2037.6999999999998</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1999.26</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1997.6499999999999</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1991.77</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1990.4699999999998</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1998.3799999999999</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2053.88</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2107.4699999999998</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2159.21</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2096.02</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2004.32</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1855.4399999999998</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2010.1799999999998</v>
      </c>
      <c r="ER1704" s="64"/>
      <c r="ES1704" s="64"/>
      <c r="ET1704" s="64"/>
      <c r="EU1704" s="64"/>
      <c r="EV1704" s="65"/>
    </row>
    <row r="1705" spans="1:152" s="29" customFormat="1" ht="15.75" customHeight="1" x14ac:dyDescent="0.2">
      <c r="A1705" s="60">
        <f>$A$122</f>
        <v>45587</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1863.01</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1833.61</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1828.4799999999998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1826.2299999999998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1829.4799999999998</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1867.61</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1933.1799999999998</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2057.41</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1883.4299999999998</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1996.57</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2040.76</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2047.51</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2012.6</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2004.7099999999998</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2001.9099999999999</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2004.06</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1973.37</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2013.34</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2057.0300000000002</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2124.4699999999998</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2088.5</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2087.3200000000002</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1834.6899999999998</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2037.28</v>
      </c>
      <c r="ER1705" s="64"/>
      <c r="ES1705" s="64"/>
      <c r="ET1705" s="64"/>
      <c r="EU1705" s="64"/>
      <c r="EV1705" s="65"/>
    </row>
    <row r="1706" spans="1:152" s="29" customFormat="1" ht="15.75" customHeight="1" x14ac:dyDescent="0.2">
      <c r="A1706" s="60">
        <f>$A$123</f>
        <v>45588</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1886.82</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1851.07</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1839.7199999999998</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1837.2099999999998</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1837.79</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1871.86</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1946.5</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2070.94</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1920.6599999999999</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2018.8799999999999</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2054.4900000000002</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2044.36</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2019.01</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2019.6</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2032.99</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2010.34</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2020.86</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2056.4</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2064.36</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2110.86</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2054.0300000000002</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1940.1299999999999</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1819.34</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1973.86</v>
      </c>
      <c r="ER1706" s="64"/>
      <c r="ES1706" s="64"/>
      <c r="ET1706" s="64"/>
      <c r="EU1706" s="64"/>
      <c r="EV1706" s="65"/>
    </row>
    <row r="1707" spans="1:152" s="29" customFormat="1" ht="15.75" customHeight="1" x14ac:dyDescent="0.2">
      <c r="A1707" s="60">
        <f>$A$124</f>
        <v>45589</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1873.1699999999998</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1845.79</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1836.9099999999999</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1833.6799999999998</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1837.4399999999998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1866.9699999999998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1931.05</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2057.31</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1925</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2025.8799999999999</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2055.62</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2045.1899999999998</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2020.55</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2025.9799999999998</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2042.1299999999999</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2016.8</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2060.1799999999998</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2098.27</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2122.3000000000002</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2224.61</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2134.5</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1986.52</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1844.07</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2047.52</v>
      </c>
      <c r="ER1707" s="64"/>
      <c r="ES1707" s="64"/>
      <c r="ET1707" s="64"/>
      <c r="EU1707" s="64"/>
      <c r="EV1707" s="65"/>
    </row>
    <row r="1708" spans="1:152" s="29" customFormat="1" ht="15.75" customHeight="1" x14ac:dyDescent="0.2">
      <c r="A1708" s="60">
        <f>$A$125</f>
        <v>45590</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1866.2299999999998</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1842.02</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1836.77</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1834.12</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1837.4499999999998</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1858.1799999999998</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1903.1599999999999</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1992.6899999999998</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1833.4199999999998</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1986.9699999999998</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2022.1699999999998</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2009.9199999999998</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1982.9599999999998</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1986.1</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2002.24</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1975.99</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2011.08</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2042.07</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2058.5500000000002</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2102.77</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2043.9499999999998</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1913.7199999999998</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1818.6799999999998</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1955.7299999999998</v>
      </c>
      <c r="ER1708" s="64"/>
      <c r="ES1708" s="64"/>
      <c r="ET1708" s="64"/>
      <c r="EU1708" s="64"/>
      <c r="EV1708" s="65"/>
    </row>
    <row r="1709" spans="1:152" s="29" customFormat="1" ht="15.75" customHeight="1" x14ac:dyDescent="0.2">
      <c r="A1709" s="60">
        <f>$A$126</f>
        <v>45591</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1896.6</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1860.87</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1841.3999999999999</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1836.7099999999998</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1840.6799999999998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1854.4199999999998</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1881.82</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1945.9099999999999</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1819.32</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1903.03</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1947.35</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1950.57</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1939.78</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1934.08</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1939.79</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1933.53</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1950.3</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2026.9199999999998</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2089.54</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2341.6200000000003</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2163.48</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1984.1999999999998</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1818.37</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2021.36</v>
      </c>
      <c r="ER1709" s="64"/>
      <c r="ES1709" s="64"/>
      <c r="ET1709" s="64"/>
      <c r="EU1709" s="64"/>
      <c r="EV1709" s="65"/>
    </row>
    <row r="1710" spans="1:152" s="29" customFormat="1" ht="15.75" customHeight="1" x14ac:dyDescent="0.2">
      <c r="A1710" s="60">
        <f>$A$127</f>
        <v>45592</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1924.3799999999999</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1876.8899999999999</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1852.5</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1840.9499999999998</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1841.32</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1864.37</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1839.8799999999999</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1875.54</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1818.7199999999998</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1827.09</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1892.3</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1924.33</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1929.82</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1937.4299999999998</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1943.9099999999999</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1963.7099999999998</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2003.03</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2060.5300000000002</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2107.0700000000002</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2190.16</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2139.67</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2051.29</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1869.24</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2020.79</v>
      </c>
      <c r="ER1710" s="64"/>
      <c r="ES1710" s="64"/>
      <c r="ET1710" s="64"/>
      <c r="EU1710" s="64"/>
      <c r="EV1710" s="65"/>
    </row>
    <row r="1711" spans="1:152" s="29" customFormat="1" ht="15.75" customHeight="1" x14ac:dyDescent="0.2">
      <c r="A1711" s="60">
        <f>$A$128</f>
        <v>45593</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1893.52</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1859.4399999999998</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1844.9599999999998</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1839.24</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1835.62</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1878.6799999999998</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1983.04</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2121.4</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1958.61</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2033.36</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2066.8000000000002</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2057.83</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2032.55</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2063.14</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2047.3899999999999</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2020.6</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2047.1799999999998</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2080.0100000000002</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2094.16</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2146.14</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2100.5700000000002</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1996.9499999999998</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1890.1999999999998</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2045.87</v>
      </c>
      <c r="ER1711" s="64"/>
      <c r="ES1711" s="64"/>
      <c r="ET1711" s="64"/>
      <c r="EU1711" s="64"/>
      <c r="EV1711" s="65"/>
    </row>
    <row r="1712" spans="1:152" s="29" customFormat="1" ht="15.75" customHeight="1" x14ac:dyDescent="0.2">
      <c r="A1712" s="60">
        <f>$A$129</f>
        <v>45594</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1914.1699999999998</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1855.2199999999998</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1846.35</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1851.1599999999999</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1854.58</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1893.29</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1979.3799999999999</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2085.5300000000002</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1944.4599999999998</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2049.37</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2094.7800000000002</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2078.11</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2052.11</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2051.62</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2066.69</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2030.6299999999999</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2063.9900000000002</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2093.4900000000002</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2113.34</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2171.94</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2124.84</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2003.34</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1861.6</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2058.75</v>
      </c>
      <c r="ER1712" s="64"/>
      <c r="ES1712" s="64"/>
      <c r="ET1712" s="64"/>
      <c r="EU1712" s="64"/>
      <c r="EV1712" s="65"/>
    </row>
    <row r="1713" spans="1:152" s="29" customFormat="1" ht="15.75" customHeight="1" x14ac:dyDescent="0.2">
      <c r="A1713" s="60">
        <f>$A$130</f>
        <v>45595</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1868.79</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1846.82</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1836.9699999999998</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1846.2099999999998</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1849.62</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1876.4799999999998</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1950.24</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2091.96</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1938.4599999999998</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2050.19</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2087.8200000000002</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2075.4499999999998</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2057.1799999999998</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2051.7800000000002</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2059.1999999999998</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2021.11</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2048.94</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2087.71</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2108.04</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2184.4900000000002</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2125.61</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2000.34</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1863.59</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2055.7400000000002</v>
      </c>
      <c r="ER1713" s="64"/>
      <c r="ES1713" s="64"/>
      <c r="ET1713" s="64"/>
      <c r="EU1713" s="64"/>
      <c r="EV1713" s="65"/>
    </row>
    <row r="1714" spans="1:152" s="29" customFormat="1" ht="15.75" customHeight="1" x14ac:dyDescent="0.2">
      <c r="A1714" s="60">
        <f>$A$131</f>
        <v>45596</v>
      </c>
      <c r="B1714" s="61"/>
      <c r="C1714" s="61"/>
      <c r="D1714" s="61"/>
      <c r="E1714" s="61"/>
      <c r="F1714" s="61"/>
      <c r="G1714" s="61"/>
      <c r="H1714" s="62"/>
      <c r="I1714" s="63">
        <f>IF($A1714="-","-",ROUND(VLOOKUP($A1714+ROUND(LEFT(I$1683,1)/24,5),'[1]ОАО "АТС"'!$A$57:$F$800,3,FALSE)+HLOOKUP($DL$1681,'[1]Сбытовая надбавка'!$F$5:$H$6,2,FALSE),2)+'[1]Иные услуги'!$C$6+HLOOKUP($DR$1680,'[1]Услуги по передаче'!$G$5:$J$7,3,FALSE))</f>
        <v>1866.1799999999998</v>
      </c>
      <c r="J1714" s="64"/>
      <c r="K1714" s="64"/>
      <c r="L1714" s="64"/>
      <c r="M1714" s="64"/>
      <c r="N1714" s="65"/>
      <c r="O1714" s="63">
        <f>IF($A1714="-","-",ROUND(VLOOKUP($A1714+ROUND(LEFT(O$1683,1)/24,5),'[1]ОАО "АТС"'!$A$57:$F$800,3,FALSE)+HLOOKUP($DL$1681,'[1]Сбытовая надбавка'!$F$5:$H$6,2,FALSE),2)+'[1]Иные услуги'!$C$6+HLOOKUP($DR$1680,'[1]Услуги по передаче'!$G$5:$J$7,3,FALSE))</f>
        <v>1840.2299999999998</v>
      </c>
      <c r="P1714" s="64"/>
      <c r="Q1714" s="64"/>
      <c r="R1714" s="64"/>
      <c r="S1714" s="64"/>
      <c r="T1714" s="65"/>
      <c r="U1714" s="63">
        <f>IF($A1714="-","-",ROUND(VLOOKUP($A1714+ROUND(LEFT(U$1683,1)/24,5),'[1]ОАО "АТС"'!$A$57:$F$800,3,FALSE)+HLOOKUP($DL$1681,'[1]Сбытовая надбавка'!$F$5:$H$6,2,FALSE),2)+'[1]Иные услуги'!$C$6+HLOOKUP($DR$1680,'[1]Услуги по передаче'!$G$5:$J$7,3,FALSE))</f>
        <v>1834.6299999999999</v>
      </c>
      <c r="V1714" s="64"/>
      <c r="W1714" s="64"/>
      <c r="X1714" s="64"/>
      <c r="Y1714" s="64"/>
      <c r="Z1714" s="65"/>
      <c r="AA1714" s="63">
        <f>IF($A1714="-","-",ROUND(VLOOKUP($A1714+ROUND(LEFT(AA$1683,1)/24,5),'[1]ОАО "АТС"'!$A$57:$F$800,3,FALSE)+HLOOKUP($DL$1681,'[1]Сбытовая надбавка'!$F$5:$H$6,2,FALSE),2)+'[1]Иные услуги'!$C$6+HLOOKUP($DR$1680,'[1]Услуги по передаче'!$G$5:$J$7,3,FALSE))</f>
        <v>1832.1699999999998</v>
      </c>
      <c r="AB1714" s="64"/>
      <c r="AC1714" s="64"/>
      <c r="AD1714" s="64"/>
      <c r="AE1714" s="64"/>
      <c r="AF1714" s="65"/>
      <c r="AG1714" s="63">
        <f>IF($A1714="-","-",ROUND(VLOOKUP($A1714+ROUND(LEFT(AG$1683,1)/24,5),'[1]ОАО "АТС"'!$A$57:$F$800,3,FALSE)+HLOOKUP($DL$1681,'[1]Сбытовая надбавка'!$F$5:$H$6,2,FALSE),2)+'[1]Иные услуги'!$C$6+HLOOKUP($DR$1680,'[1]Услуги по передаче'!$G$5:$J$7,3,FALSE))</f>
        <v>1832.6599999999999</v>
      </c>
      <c r="AH1714" s="64"/>
      <c r="AI1714" s="64"/>
      <c r="AJ1714" s="64"/>
      <c r="AK1714" s="64"/>
      <c r="AL1714" s="65"/>
      <c r="AM1714" s="63">
        <f>IF($A1714="-","-",ROUND(VLOOKUP($A1714+ROUND(LEFT(AM$1683,1)/24,5),'[1]ОАО "АТС"'!$A$57:$F$800,3,FALSE)+HLOOKUP($DL$1681,'[1]Сбытовая надбавка'!$F$5:$H$6,2,FALSE),2)+'[1]Иные услуги'!$C$6+HLOOKUP($DR$1680,'[1]Услуги по передаче'!$G$5:$J$7,3,FALSE))</f>
        <v>1865.1599999999999</v>
      </c>
      <c r="AN1714" s="64"/>
      <c r="AO1714" s="64"/>
      <c r="AP1714" s="64"/>
      <c r="AQ1714" s="64"/>
      <c r="AR1714" s="65"/>
      <c r="AS1714" s="63">
        <f>IF($A1714="-","-",ROUND(VLOOKUP($A1714+ROUND(LEFT(AS$1683,1)/24,5),'[1]ОАО "АТС"'!$A$57:$F$800,3,FALSE)+HLOOKUP($DL$1681,'[1]Сбытовая надбавка'!$F$5:$H$6,2,FALSE),2)+'[1]Иные услуги'!$C$6+HLOOKUP($DR$1680,'[1]Услуги по передаче'!$G$5:$J$7,3,FALSE))</f>
        <v>1933.1599999999999</v>
      </c>
      <c r="AT1714" s="64"/>
      <c r="AU1714" s="64"/>
      <c r="AV1714" s="64"/>
      <c r="AW1714" s="64"/>
      <c r="AX1714" s="65"/>
      <c r="AY1714" s="63">
        <f>IF($A1714="-","-",ROUND(VLOOKUP($A1714+ROUND(LEFT(AY$1683,1)/24,5),'[1]ОАО "АТС"'!$A$57:$F$800,3,FALSE)+HLOOKUP($DL$1681,'[1]Сбытовая надбавка'!$F$5:$H$6,2,FALSE),2)+'[1]Иные услуги'!$C$6+HLOOKUP($DR$1680,'[1]Услуги по передаче'!$G$5:$J$7,3,FALSE))</f>
        <v>2089.31</v>
      </c>
      <c r="AZ1714" s="64"/>
      <c r="BA1714" s="64"/>
      <c r="BB1714" s="64"/>
      <c r="BC1714" s="64"/>
      <c r="BD1714" s="65"/>
      <c r="BE1714" s="63">
        <f>IF($A1714="-","-",ROUND(VLOOKUP($A1714+ROUND(LEFT(BE$1683,1)/24,5),'[1]ОАО "АТС"'!$A$57:$F$800,3,FALSE)+HLOOKUP($DL$1681,'[1]Сбытовая надбавка'!$F$5:$H$6,2,FALSE),2)+'[1]Иные услуги'!$C$6+HLOOKUP($DR$1680,'[1]Услуги по передаче'!$G$5:$J$7,3,FALSE))</f>
        <v>1935.6699999999998</v>
      </c>
      <c r="BF1714" s="64"/>
      <c r="BG1714" s="64"/>
      <c r="BH1714" s="64"/>
      <c r="BI1714" s="64"/>
      <c r="BJ1714" s="65"/>
      <c r="BK1714" s="63">
        <f>IF($A1714="-","-",ROUND(VLOOKUP($A1714+ROUND(LEFT(BK$1683,1)/24,5),'[1]ОАО "АТС"'!$A$57:$F$800,3,FALSE)+HLOOKUP($DL$1681,'[1]Сбытовая надбавка'!$F$5:$H$6,2,FALSE),2)+'[1]Иные услуги'!$C$6+HLOOKUP($DR$1680,'[1]Услуги по передаче'!$G$5:$J$7,3,FALSE))</f>
        <v>2036.08</v>
      </c>
      <c r="BL1714" s="64"/>
      <c r="BM1714" s="64"/>
      <c r="BN1714" s="64"/>
      <c r="BO1714" s="64"/>
      <c r="BP1714" s="65"/>
      <c r="BQ1714" s="63">
        <f>IF($A1714="-","-",ROUND(VLOOKUP($A1714+ROUND(LEFT(BQ$1683,2)/24,5),'[1]ОАО "АТС"'!$A$57:$F$800,3,FALSE)+HLOOKUP($DL$1681,'[1]Сбытовая надбавка'!$F$5:$H$6,2,FALSE),2)+'[1]Иные услуги'!$C$6+HLOOKUP($DR$1680,'[1]Услуги по передаче'!$G$5:$J$7,3,FALSE))</f>
        <v>2049.52</v>
      </c>
      <c r="BR1714" s="64"/>
      <c r="BS1714" s="64"/>
      <c r="BT1714" s="64"/>
      <c r="BU1714" s="64"/>
      <c r="BV1714" s="65"/>
      <c r="BW1714" s="63">
        <f>IF($A1714="-","-",ROUND(VLOOKUP($A1714+ROUND(LEFT(BW$1683,2)/24,5),'[1]ОАО "АТС"'!$A$57:$F$800,3,FALSE)+HLOOKUP($DL$1681,'[1]Сбытовая надбавка'!$F$5:$H$6,2,FALSE),2)+'[1]Иные услуги'!$C$6+HLOOKUP($DR$1680,'[1]Услуги по передаче'!$G$5:$J$7,3,FALSE))</f>
        <v>2044.8</v>
      </c>
      <c r="BX1714" s="64"/>
      <c r="BY1714" s="64"/>
      <c r="BZ1714" s="64"/>
      <c r="CA1714" s="64"/>
      <c r="CB1714" s="65"/>
      <c r="CC1714" s="63">
        <f>IF($A1714="-","-",ROUND(VLOOKUP($A1714+ROUND(LEFT(CC$1683,2)/24,5),'[1]ОАО "АТС"'!$A$57:$F$800,3,FALSE)+HLOOKUP($DL$1681,'[1]Сбытовая надбавка'!$F$5:$H$6,2,FALSE),2)+'[1]Иные услуги'!$C$6+HLOOKUP($DR$1680,'[1]Услуги по передаче'!$G$5:$J$7,3,FALSE))</f>
        <v>2016.6899999999998</v>
      </c>
      <c r="CD1714" s="64"/>
      <c r="CE1714" s="64"/>
      <c r="CF1714" s="64"/>
      <c r="CG1714" s="64"/>
      <c r="CH1714" s="65"/>
      <c r="CI1714" s="63">
        <f>IF($A1714="-","-",ROUND(VLOOKUP($A1714+ROUND(LEFT(CI$1683,2)/24,5),'[1]ОАО "АТС"'!$A$57:$F$800,3,FALSE)+HLOOKUP($DL$1681,'[1]Сбытовая надбавка'!$F$5:$H$6,2,FALSE),2)+'[1]Иные услуги'!$C$6+HLOOKUP($DR$1680,'[1]Услуги по передаче'!$G$5:$J$7,3,FALSE))</f>
        <v>2022.29</v>
      </c>
      <c r="CJ1714" s="64"/>
      <c r="CK1714" s="64"/>
      <c r="CL1714" s="64"/>
      <c r="CM1714" s="64"/>
      <c r="CN1714" s="65"/>
      <c r="CO1714" s="63">
        <f>IF($A1714="-","-",ROUND(VLOOKUP($A1714+ROUND(LEFT(CO$1683,2)/24,5),'[1]ОАО "АТС"'!$A$57:$F$800,3,FALSE)+HLOOKUP($DL$1681,'[1]Сбытовая надбавка'!$F$5:$H$6,2,FALSE),2)+'[1]Иные услуги'!$C$6+HLOOKUP($DR$1680,'[1]Услуги по передаче'!$G$5:$J$7,3,FALSE))</f>
        <v>2030.07</v>
      </c>
      <c r="CP1714" s="64"/>
      <c r="CQ1714" s="64"/>
      <c r="CR1714" s="64"/>
      <c r="CS1714" s="64"/>
      <c r="CT1714" s="65"/>
      <c r="CU1714" s="63">
        <f>IF($A1714="-","-",ROUND(VLOOKUP($A1714+ROUND(LEFT(CU$1683,2)/24,5),'[1]ОАО "АТС"'!$A$57:$F$800,3,FALSE)+HLOOKUP($DL$1681,'[1]Сбытовая надбавка'!$F$5:$H$6,2,FALSE),2)+'[1]Иные услуги'!$C$6+HLOOKUP($DR$1680,'[1]Услуги по передаче'!$G$5:$J$7,3,FALSE))</f>
        <v>2006.99</v>
      </c>
      <c r="CV1714" s="64"/>
      <c r="CW1714" s="64"/>
      <c r="CX1714" s="64"/>
      <c r="CY1714" s="64"/>
      <c r="CZ1714" s="65"/>
      <c r="DA1714" s="63">
        <f>IF($A1714="-","-",ROUND(VLOOKUP($A1714+ROUND(LEFT(DA$1683,2)/24,5),'[1]ОАО "АТС"'!$A$57:$F$800,3,FALSE)+HLOOKUP($DL$1681,'[1]Сбытовая надбавка'!$F$5:$H$6,2,FALSE),2)+'[1]Иные услуги'!$C$6+HLOOKUP($DR$1680,'[1]Услуги по передаче'!$G$5:$J$7,3,FALSE))</f>
        <v>2031.32</v>
      </c>
      <c r="DB1714" s="64"/>
      <c r="DC1714" s="64"/>
      <c r="DD1714" s="64"/>
      <c r="DE1714" s="64"/>
      <c r="DF1714" s="65"/>
      <c r="DG1714" s="63">
        <f>IF($A1714="-","-",ROUND(VLOOKUP($A1714+ROUND(LEFT(DG$1683,2)/24,5),'[1]ОАО "АТС"'!$A$57:$F$800,3,FALSE)+HLOOKUP($DL$1681,'[1]Сбытовая надбавка'!$F$5:$H$6,2,FALSE),2)+'[1]Иные услуги'!$C$6+HLOOKUP($DR$1680,'[1]Услуги по передаче'!$G$5:$J$7,3,FALSE))</f>
        <v>2070.4499999999998</v>
      </c>
      <c r="DH1714" s="64"/>
      <c r="DI1714" s="64"/>
      <c r="DJ1714" s="64"/>
      <c r="DK1714" s="64"/>
      <c r="DL1714" s="65"/>
      <c r="DM1714" s="63">
        <f>IF($A1714="-","-",ROUND(VLOOKUP($A1714+ROUND(LEFT(DM$1683,2)/24,5),'[1]ОАО "АТС"'!$A$57:$F$800,3,FALSE)+HLOOKUP($DL$1681,'[1]Сбытовая надбавка'!$F$5:$H$6,2,FALSE),2)+'[1]Иные услуги'!$C$6+HLOOKUP($DR$1680,'[1]Услуги по передаче'!$G$5:$J$7,3,FALSE))</f>
        <v>2099.0700000000002</v>
      </c>
      <c r="DN1714" s="64"/>
      <c r="DO1714" s="64"/>
      <c r="DP1714" s="64"/>
      <c r="DQ1714" s="64"/>
      <c r="DR1714" s="65"/>
      <c r="DS1714" s="63">
        <f>IF($A1714="-","-",ROUND(VLOOKUP($A1714+ROUND(LEFT(DS$1683,2)/24,5),'[1]ОАО "АТС"'!$A$57:$F$800,3,FALSE)+HLOOKUP($DL$1681,'[1]Сбытовая надбавка'!$F$5:$H$6,2,FALSE),2)+'[1]Иные услуги'!$C$6+HLOOKUP($DR$1680,'[1]Услуги по передаче'!$G$5:$J$7,3,FALSE))</f>
        <v>2169.15</v>
      </c>
      <c r="DT1714" s="64"/>
      <c r="DU1714" s="64"/>
      <c r="DV1714" s="64"/>
      <c r="DW1714" s="64"/>
      <c r="DX1714" s="65"/>
      <c r="DY1714" s="63">
        <f>IF($A1714="-","-",ROUND(VLOOKUP($A1714+ROUND(LEFT(DY$1683,2)/24,5),'[1]ОАО "АТС"'!$A$57:$F$800,3,FALSE)+HLOOKUP($DL$1681,'[1]Сбытовая надбавка'!$F$5:$H$6,2,FALSE),2)+'[1]Иные услуги'!$C$6+HLOOKUP($DR$1680,'[1]Услуги по передаче'!$G$5:$J$7,3,FALSE))</f>
        <v>2118.38</v>
      </c>
      <c r="DZ1714" s="64"/>
      <c r="EA1714" s="64"/>
      <c r="EB1714" s="64"/>
      <c r="EC1714" s="64"/>
      <c r="ED1714" s="65"/>
      <c r="EE1714" s="63">
        <f>IF($A1714="-","-",ROUND(VLOOKUP($A1714+ROUND(LEFT(EE$1683,2)/24,5),'[1]ОАО "АТС"'!$A$57:$F$800,3,FALSE)+HLOOKUP($DL$1681,'[1]Сбытовая надбавка'!$F$5:$H$6,2,FALSE),2)+'[1]Иные услуги'!$C$6+HLOOKUP($DR$1680,'[1]Услуги по передаче'!$G$5:$J$7,3,FALSE))</f>
        <v>2004.8999999999999</v>
      </c>
      <c r="EF1714" s="64"/>
      <c r="EG1714" s="64"/>
      <c r="EH1714" s="64"/>
      <c r="EI1714" s="64"/>
      <c r="EJ1714" s="65"/>
      <c r="EK1714" s="63">
        <f>IF($A1714="-","-",ROUND(VLOOKUP($A1714+ROUND(LEFT(EK$1683,2)/24,5),'[1]ОАО "АТС"'!$A$57:$F$800,3,FALSE)+HLOOKUP($DL$1681,'[1]Сбытовая надбавка'!$F$5:$H$6,2,FALSE),2)+'[1]Иные услуги'!$C$6+HLOOKUP($DR$1680,'[1]Услуги по передаче'!$G$5:$J$7,3,FALSE))</f>
        <v>1875.24</v>
      </c>
      <c r="EL1714" s="64"/>
      <c r="EM1714" s="64"/>
      <c r="EN1714" s="64"/>
      <c r="EO1714" s="64"/>
      <c r="EP1714" s="65"/>
      <c r="EQ1714" s="63">
        <f>IF($A1714="-","-",ROUND(VLOOKUP($A1714+ROUND(LEFT(EQ$1683,2)/24,5),'[1]ОАО "АТС"'!$A$57:$F$800,3,FALSE)+HLOOKUP($DL$1681,'[1]Сбытовая надбавка'!$F$5:$H$6,2,FALSE),2)+'[1]Иные услуги'!$C$6+HLOOKUP($DR$1680,'[1]Услуги по передаче'!$G$5:$J$7,3,FALSE))</f>
        <v>1947.9099999999999</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45566</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2605.6400000000003</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2606.2600000000002</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2606.2600000000002</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2606.2600000000002</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2606.2600000000002</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2605.8000000000002</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2605.4900000000002</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2622.13</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2605.1400000000003</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2605.11</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2635.6400000000003</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2646.15</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2619.15</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2625.86</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2631.92</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2626.21</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2621.31</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2605.06</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2668.53</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2696.87</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2638.63</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2604.21</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2604.42</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2634.62</v>
      </c>
      <c r="ER1720" s="64"/>
      <c r="ES1720" s="64"/>
      <c r="ET1720" s="64"/>
      <c r="EU1720" s="64"/>
      <c r="EV1720" s="65"/>
    </row>
    <row r="1721" spans="1:152" s="29" customFormat="1" ht="15.75" customHeight="1" x14ac:dyDescent="0.2">
      <c r="A1721" s="60">
        <f>$A$102</f>
        <v>45567</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2609.4700000000003</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2605.7600000000002</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2605.7800000000002</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2605.7800000000002</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2605.73</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2605.6400000000003</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2605.21</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2687.4700000000003</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2605.06</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2670.9900000000002</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2692.82</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2692.4300000000003</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2670.08</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2671.1600000000003</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2680.4500000000003</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2672.6800000000003</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2662.27</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2647.38</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2721.03</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2757.7400000000002</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2690.84</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2604.12</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2604.25</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2709.4</v>
      </c>
      <c r="ER1721" s="64"/>
      <c r="ES1721" s="64"/>
      <c r="ET1721" s="64"/>
      <c r="EU1721" s="64"/>
      <c r="EV1721" s="65"/>
    </row>
    <row r="1722" spans="1:152" s="29" customFormat="1" ht="15.75" customHeight="1" x14ac:dyDescent="0.2">
      <c r="A1722" s="60">
        <f>$A$103</f>
        <v>45568</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2623.7200000000003</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2605.33</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2605.3900000000003</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2605.38</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2605.3000000000002</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2605.2400000000002</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2604.67</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2702.48</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2604.34</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2655.94</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2695.19</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2689.12</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2641.92</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2628.61</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2635.67</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2620.62</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2604.4700000000003</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2604.38</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2723.87</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2788.7200000000003</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2728.7200000000003</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2610.0300000000002</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2603.48</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2676.4100000000003</v>
      </c>
      <c r="ER1722" s="64"/>
      <c r="ES1722" s="64"/>
      <c r="ET1722" s="64"/>
      <c r="EU1722" s="64"/>
      <c r="EV1722" s="65"/>
    </row>
    <row r="1723" spans="1:152" s="29" customFormat="1" ht="15.75" customHeight="1" x14ac:dyDescent="0.2">
      <c r="A1723" s="60">
        <f>$A$104</f>
        <v>45569</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2609.48</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2605.56</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2605.62</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2605.63</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2605.54</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2605.31</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2604.5700000000002</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2691.4</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2604.5</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2644.01</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2677.27</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2685.01</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2651.9100000000003</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2638.51</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2638.44</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2630.69</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2614.88</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2635.9500000000003</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2752.6</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2786.03</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2751.36</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2633.6800000000003</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2602.87</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2728.9500000000003</v>
      </c>
      <c r="ER1723" s="64"/>
      <c r="ES1723" s="64"/>
      <c r="ET1723" s="64"/>
      <c r="EU1723" s="64"/>
      <c r="EV1723" s="65"/>
    </row>
    <row r="1724" spans="1:152" s="29" customFormat="1" ht="15.75" customHeight="1" x14ac:dyDescent="0.2">
      <c r="A1724" s="60">
        <f>$A$105</f>
        <v>45570</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2627.54</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2605.27</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2605.4</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2605.4100000000003</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2605.35</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2605.21</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2604.6600000000003</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2604.31</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2604.4300000000003</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2604.59</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2615.12</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2623.6400000000003</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2604.5</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2604.52</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2604.5500000000002</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2604.52</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2604.52</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2604.5300000000002</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2712.9700000000003</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2764.34</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2681.94</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2602.29</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2602.6</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2703.1400000000003</v>
      </c>
      <c r="ER1724" s="64"/>
      <c r="ES1724" s="64"/>
      <c r="ET1724" s="64"/>
      <c r="EU1724" s="64"/>
      <c r="EV1724" s="65"/>
    </row>
    <row r="1725" spans="1:152" s="29" customFormat="1" ht="15.75" customHeight="1" x14ac:dyDescent="0.2">
      <c r="A1725" s="60">
        <f>$A$106</f>
        <v>45571</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2628.01</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2605.29</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2605.3900000000003</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2605.4100000000003</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2605.37</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2605.3200000000002</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2604.6600000000003</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2604.5100000000002</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2604.48</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2604.5100000000002</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2604.5700000000002</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2604.61</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2604.6</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2604.62</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2604.61</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2604.6</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2604.61</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2604.3900000000003</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2693.98</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2756.85</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2712.08</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2602.84</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2602.73</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2666.46</v>
      </c>
      <c r="ER1725" s="64"/>
      <c r="ES1725" s="64"/>
      <c r="ET1725" s="64"/>
      <c r="EU1725" s="64"/>
      <c r="EV1725" s="65"/>
    </row>
    <row r="1726" spans="1:152" s="29" customFormat="1" ht="15.75" customHeight="1" x14ac:dyDescent="0.2">
      <c r="A1726" s="60">
        <f>$A$107</f>
        <v>45572</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2607.98</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2605.4</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2605.4900000000002</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2605.4900000000002</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2605.38</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2605.38</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2604.71</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2681.2200000000003</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2604.59</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2648.48</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2699.42</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2701.9500000000003</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2665.78</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2648.13</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2672.6400000000003</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2690.32</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2679.7400000000002</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2699.4900000000002</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2756.42</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2785.27</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2725.9100000000003</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2613.0300000000002</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2603.56</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2655.1800000000003</v>
      </c>
      <c r="ER1726" s="64"/>
      <c r="ES1726" s="64"/>
      <c r="ET1726" s="64"/>
      <c r="EU1726" s="64"/>
      <c r="EV1726" s="65"/>
    </row>
    <row r="1727" spans="1:152" s="29" customFormat="1" ht="15.75" customHeight="1" x14ac:dyDescent="0.2">
      <c r="A1727" s="60">
        <f>$A$108</f>
        <v>45573</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2605.63</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2605.6800000000003</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2605.7200000000003</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2605.73</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2605.6800000000003</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2605.56</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2604.94</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2654.44</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2604.52</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2639.35</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2685.21</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2687.98</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2654.21</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2638.32</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2661.58</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2679.4900000000002</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2674.3900000000003</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2690.62</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2745.85</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2773.21</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2714.1800000000003</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2603.6600000000003</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2603.9100000000003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2657.06</v>
      </c>
      <c r="ER1727" s="64"/>
      <c r="ES1727" s="64"/>
      <c r="ET1727" s="64"/>
      <c r="EU1727" s="64"/>
      <c r="EV1727" s="65"/>
    </row>
    <row r="1728" spans="1:152" s="29" customFormat="1" ht="15.75" customHeight="1" x14ac:dyDescent="0.2">
      <c r="A1728" s="60">
        <f>$A$109</f>
        <v>45574</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2613.9500000000003</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2605.5700000000002</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2605.61</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2605.61</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2605.59</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2608.2400000000002</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2604.52</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2709.8</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2604.54</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2671.71</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2693.94</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2691.94</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2668.87</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2669.9</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2677.1800000000003</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2672.2200000000003</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2640.8900000000003</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2647.94</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2757.6800000000003</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2804.23</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2773.03</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2677.17</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2602.58</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2742.73</v>
      </c>
      <c r="ER1728" s="64"/>
      <c r="ES1728" s="64"/>
      <c r="ET1728" s="64"/>
      <c r="EU1728" s="64"/>
      <c r="EV1728" s="65"/>
    </row>
    <row r="1729" spans="1:152" s="29" customFormat="1" ht="15.75" customHeight="1" x14ac:dyDescent="0.2">
      <c r="A1729" s="60">
        <f>$A$110</f>
        <v>45575</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2633.59</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2607.48</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2605.5300000000002</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2605.52</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2605.46</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2617.7400000000002</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2604.5300000000002</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2737.12</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2604.08</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2721.15</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2775.58</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2766.98</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2721.4300000000003</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2736.6400000000003</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2724.86</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2689.83</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2651.4</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2651.9300000000003</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2906.15</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3024.57</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2847.54</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2713.26</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2603.19</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2763.65</v>
      </c>
      <c r="ER1729" s="64"/>
      <c r="ES1729" s="64"/>
      <c r="ET1729" s="64"/>
      <c r="EU1729" s="64"/>
      <c r="EV1729" s="65"/>
    </row>
    <row r="1730" spans="1:152" s="29" customFormat="1" ht="15.75" customHeight="1" x14ac:dyDescent="0.2">
      <c r="A1730" s="60">
        <f>$A$111</f>
        <v>45576</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2630.58</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2610.37</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2605.6</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2605.59</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2605.5500000000002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2620.4500000000003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2613.52</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2771.29</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2604.6800000000003</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2708.25</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2732.1</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2718.78</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2681.96</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2663.3</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2682.56</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2690.06</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2671.17</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2668.4700000000003</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2776.4100000000003</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2841.6600000000003</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2791.9700000000003</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2703.33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2602.8900000000003</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2738.19</v>
      </c>
      <c r="ER1730" s="64"/>
      <c r="ES1730" s="64"/>
      <c r="ET1730" s="64"/>
      <c r="EU1730" s="64"/>
      <c r="EV1730" s="65"/>
    </row>
    <row r="1731" spans="1:152" s="29" customFormat="1" ht="15.75" customHeight="1" x14ac:dyDescent="0.2">
      <c r="A1731" s="60">
        <f>$A$112</f>
        <v>45577</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2627.98</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2604.81</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2604.9900000000002</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2605.0100000000002</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2605.0100000000002</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2604.8200000000002</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2603.8900000000003</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2603.2400000000002</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2604.0700000000002</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2604.17</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2628.77</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2635.26</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2628.52</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2621.12</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2628.8</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2615.6400000000003</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2604.1400000000003</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2612.21</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2728.13</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2762.6</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2723.3900000000003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2642.07</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2601.09</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2662.33</v>
      </c>
      <c r="ER1731" s="64"/>
      <c r="ES1731" s="64"/>
      <c r="ET1731" s="64"/>
      <c r="EU1731" s="64"/>
      <c r="EV1731" s="65"/>
    </row>
    <row r="1732" spans="1:152" s="29" customFormat="1" ht="15.75" customHeight="1" x14ac:dyDescent="0.2">
      <c r="A1732" s="60">
        <f>$A$113</f>
        <v>45578</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2610.73</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2602.56</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2605.0100000000002</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2606.2600000000002</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2606.2600000000002</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2603.77</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2604.83</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2604.5100000000002</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2604.77</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2604.34</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2604.36</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2604.33</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2604.38</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2604.44</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2604.5100000000002</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2604.5500000000002</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2604.5300000000002</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2604.4100000000003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2719.9700000000003</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2774.36</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2744.9900000000002</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2639.67</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2602.85</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2661.82</v>
      </c>
      <c r="ER1732" s="64"/>
      <c r="ES1732" s="64"/>
      <c r="ET1732" s="64"/>
      <c r="EU1732" s="64"/>
      <c r="EV1732" s="65"/>
    </row>
    <row r="1733" spans="1:152" s="29" customFormat="1" ht="15.75" customHeight="1" x14ac:dyDescent="0.2">
      <c r="A1733" s="60">
        <f>$A$114</f>
        <v>45579</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2612.44</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2608.25</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2605.9700000000003</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2606.12</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2606.5</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2625.9</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2629.8</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2783.62</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2604.3900000000003</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2692.01</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2710.09</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2719.86</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2689.69</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2684.02</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2684.23</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2684.76</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2673.1</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2683.36</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2776.77</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2829.69</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2770.6400000000003</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2678.4500000000003</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2602.7000000000003</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2708.19</v>
      </c>
      <c r="ER1733" s="64"/>
      <c r="ES1733" s="64"/>
      <c r="ET1733" s="64"/>
      <c r="EU1733" s="64"/>
      <c r="EV1733" s="65"/>
    </row>
    <row r="1734" spans="1:152" s="29" customFormat="1" ht="15.75" customHeight="1" x14ac:dyDescent="0.2">
      <c r="A1734" s="60">
        <f>$A$115</f>
        <v>45580</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2624.4300000000003</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2612.1800000000003</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2608.1800000000003</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2606.21</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2607.33</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2629.58</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2633.4500000000003</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2777.07</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2604.4</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2686.98</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2706.26</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2717.8</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2686.36</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2680.83</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2681</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2681.3</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2667.55</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2678.27</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2768.67</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2819.36</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2766.8</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2670.77</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2602.5300000000002</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2719.5</v>
      </c>
      <c r="ER1734" s="64"/>
      <c r="ES1734" s="64"/>
      <c r="ET1734" s="64"/>
      <c r="EU1734" s="64"/>
      <c r="EV1734" s="65"/>
    </row>
    <row r="1735" spans="1:152" s="29" customFormat="1" ht="15.75" customHeight="1" x14ac:dyDescent="0.2">
      <c r="A1735" s="60">
        <f>$A$116</f>
        <v>45581</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2624.44</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2611.3900000000003</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2606.37</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2605.3900000000003</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2605.38</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2628.38</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2648.94</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2785.52</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2610.77</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2718.56</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2754.3</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2748.6600000000003</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2702.84</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2702.34</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2715.65</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2710.94</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2700.46</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2751.01</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2799.32</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2860.19</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2787.4300000000003</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2681.61</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2603.2600000000002</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2704.31</v>
      </c>
      <c r="ER1735" s="64"/>
      <c r="ES1735" s="64"/>
      <c r="ET1735" s="64"/>
      <c r="EU1735" s="64"/>
      <c r="EV1735" s="65"/>
    </row>
    <row r="1736" spans="1:152" s="29" customFormat="1" ht="15.75" customHeight="1" x14ac:dyDescent="0.2">
      <c r="A1736" s="60">
        <f>$A$117</f>
        <v>45582</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2618.38</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2610.31</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2606.1800000000003</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2605.52</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2605.5100000000002</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2625.55</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2631.4700000000003</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2742.4500000000003</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2615.7800000000002</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2707.29</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2736.4500000000003</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2729.73</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2689.28</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2690.9</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2701.79</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2695.7000000000003</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2692.2000000000003</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2751.42</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2792.06</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2848.38</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2773.86</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2680.25</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2603.69</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2692.4300000000003</v>
      </c>
      <c r="ER1736" s="64"/>
      <c r="ES1736" s="64"/>
      <c r="ET1736" s="64"/>
      <c r="EU1736" s="64"/>
      <c r="EV1736" s="65"/>
    </row>
    <row r="1737" spans="1:152" s="29" customFormat="1" ht="15.75" customHeight="1" x14ac:dyDescent="0.2">
      <c r="A1737" s="60">
        <f>$A$118</f>
        <v>45583</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2621.92</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2612.11</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2606.9100000000003</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2606.83</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2607.06</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2624.29</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2647.15</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2783.9</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2687.3</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2792.53</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2817.4100000000003</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2801.07</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2769.32</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2761.25</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2759.9900000000002</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2766.58</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2783.62</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2811.2400000000002</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2839.7400000000002</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2894.84</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2855.6400000000003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2779.81</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2635.11</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2740.2400000000002</v>
      </c>
      <c r="ER1737" s="64"/>
      <c r="ES1737" s="64"/>
      <c r="ET1737" s="64"/>
      <c r="EU1737" s="64"/>
      <c r="EV1737" s="65"/>
    </row>
    <row r="1738" spans="1:152" s="29" customFormat="1" ht="15.75" customHeight="1" x14ac:dyDescent="0.2">
      <c r="A1738" s="60">
        <f>$A$119</f>
        <v>45584</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2665.17</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2625.77</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2613.56</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2611.23</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2613.02</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2635.4500000000003</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2611.8000000000002</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2688.29</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2604.87</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2670.01</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2722.27</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2727.62</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2716.56</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2705.59</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2711.37</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2705.6</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2711.51</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2756.26</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2810.55</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2858</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2807.92</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2728.08</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2604.2000000000003</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2755.61</v>
      </c>
      <c r="ER1738" s="64"/>
      <c r="ES1738" s="64"/>
      <c r="ET1738" s="64"/>
      <c r="EU1738" s="64"/>
      <c r="EV1738" s="65"/>
    </row>
    <row r="1739" spans="1:152" s="29" customFormat="1" ht="15.75" customHeight="1" x14ac:dyDescent="0.2">
      <c r="A1739" s="60">
        <f>$A$120</f>
        <v>45585</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2669.9700000000003</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2635.35</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2620.63</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2613.3900000000003</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2615.02</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2636.11</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2604.87</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2641.26</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2604.9100000000003</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2605.0100000000002</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2640.05</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2670.4100000000003</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2675.31</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2681.1600000000003</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2686.9900000000002</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2705.08</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2728.6</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2784.51</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2824.75</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2890.26</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2828.4</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2762.88</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2604.17</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2804.35</v>
      </c>
      <c r="ER1739" s="64"/>
      <c r="ES1739" s="64"/>
      <c r="ET1739" s="64"/>
      <c r="EU1739" s="64"/>
      <c r="EV1739" s="65"/>
    </row>
    <row r="1740" spans="1:152" s="29" customFormat="1" ht="15.75" customHeight="1" x14ac:dyDescent="0.2">
      <c r="A1740" s="60">
        <f>$A$121</f>
        <v>45586</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2642.03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2618.6400000000003</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2613.52</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2612.71</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2614.84</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2648.69</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2699.76</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2843.2000000000003</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2676.12</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2777.84</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2815.05</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2822.42</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2783.98</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2782.37</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2776.4900000000002</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2775.19</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2783.1</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2838.6</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2892.19</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2943.9300000000003</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2880.7400000000002</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2789.04</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2640.1600000000003</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2794.9</v>
      </c>
      <c r="ER1740" s="64"/>
      <c r="ES1740" s="64"/>
      <c r="ET1740" s="64"/>
      <c r="EU1740" s="64"/>
      <c r="EV1740" s="65"/>
    </row>
    <row r="1741" spans="1:152" s="29" customFormat="1" ht="15.75" customHeight="1" x14ac:dyDescent="0.2">
      <c r="A1741" s="60">
        <f>$A$122</f>
        <v>45587</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2647.73</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2618.33</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2613.2000000000003</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2610.9500000000003</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2614.2000000000003</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2652.33</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2717.9</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2842.13</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2668.15</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2781.29</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2825.48</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2832.23</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2797.32</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2789.4300000000003</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2786.63</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2788.78</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2758.09</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2798.06</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2841.75</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2909.19</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2873.2200000000003</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2872.04</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2619.4100000000003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2822</v>
      </c>
      <c r="ER1741" s="64"/>
      <c r="ES1741" s="64"/>
      <c r="ET1741" s="64"/>
      <c r="EU1741" s="64"/>
      <c r="EV1741" s="65"/>
    </row>
    <row r="1742" spans="1:152" s="29" customFormat="1" ht="15.75" customHeight="1" x14ac:dyDescent="0.2">
      <c r="A1742" s="60">
        <f>$A$123</f>
        <v>45588</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2671.54</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2635.79</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2624.44</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2621.9300000000003</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2622.51</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2656.58</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2731.2200000000003</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2855.6600000000003</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2705.38</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2803.6</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2839.21</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2829.08</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2803.73</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2804.32</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2817.71</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2795.06</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2805.58</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2841.12</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2849.08</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2895.58</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2838.75</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2724.85</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2604.06</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2758.58</v>
      </c>
      <c r="ER1742" s="64"/>
      <c r="ES1742" s="64"/>
      <c r="ET1742" s="64"/>
      <c r="EU1742" s="64"/>
      <c r="EV1742" s="65"/>
    </row>
    <row r="1743" spans="1:152" s="29" customFormat="1" ht="15.75" customHeight="1" x14ac:dyDescent="0.2">
      <c r="A1743" s="60">
        <f>$A$124</f>
        <v>45589</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2657.8900000000003</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2630.51</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2621.63</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2618.4</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2622.1600000000003</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2651.69</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2715.77</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2842.03</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2709.7200000000003</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2810.6</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2840.34</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2829.9100000000003</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2805.27</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2810.7000000000003</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2826.85</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2801.52</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2844.9</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2882.9900000000002</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2907.02</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3009.33</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2919.2200000000003</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2771.2400000000002</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2628.79</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2832.2400000000002</v>
      </c>
      <c r="ER1743" s="64"/>
      <c r="ES1743" s="64"/>
      <c r="ET1743" s="64"/>
      <c r="EU1743" s="64"/>
      <c r="EV1743" s="65"/>
    </row>
    <row r="1744" spans="1:152" s="29" customFormat="1" ht="15.75" customHeight="1" x14ac:dyDescent="0.2">
      <c r="A1744" s="60">
        <f>$A$125</f>
        <v>45590</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2650.9500000000003</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2626.7400000000002</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2621.4900000000002</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2618.84</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2622.17</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2642.9</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2687.88</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2777.4100000000003</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2618.1400000000003</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2771.69</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2806.8900000000003</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2794.6400000000003</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2767.6800000000003</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2770.82</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2786.96</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2760.71</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2795.8</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2826.79</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2843.27</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2887.4900000000002</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2828.67</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2698.44</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2603.4</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2740.4500000000003</v>
      </c>
      <c r="ER1744" s="64"/>
      <c r="ES1744" s="64"/>
      <c r="ET1744" s="64"/>
      <c r="EU1744" s="64"/>
      <c r="EV1744" s="65"/>
    </row>
    <row r="1745" spans="1:152" s="29" customFormat="1" ht="15.75" customHeight="1" x14ac:dyDescent="0.2">
      <c r="A1745" s="60">
        <f>$A$126</f>
        <v>45591</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2681.32</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2645.59</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2626.12</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2621.4300000000003</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2625.4</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2639.1400000000003</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2666.54</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2730.63</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2604.04</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2687.75</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2732.07</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2735.29</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2724.5</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2718.8</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2724.51</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2718.25</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2735.02</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2811.6400000000003</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2874.26</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3126.34</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2948.2000000000003</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2768.92</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2603.09</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2806.08</v>
      </c>
      <c r="ER1745" s="64"/>
      <c r="ES1745" s="64"/>
      <c r="ET1745" s="64"/>
      <c r="EU1745" s="64"/>
      <c r="EV1745" s="65"/>
    </row>
    <row r="1746" spans="1:152" s="29" customFormat="1" ht="15.75" customHeight="1" x14ac:dyDescent="0.2">
      <c r="A1746" s="60">
        <f>$A$127</f>
        <v>45592</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2709.1</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2661.61</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2637.2200000000003</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2625.67</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2626.04</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2649.09</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2624.6</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2660.26</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2603.44</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2611.81</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2677.02</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2709.05</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2714.54</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2722.15</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2728.63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2748.4300000000003</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2787.75</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2845.25</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2891.79</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2974.88</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2924.3900000000003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2836.01</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2653.96</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2805.51</v>
      </c>
      <c r="ER1746" s="64"/>
      <c r="ES1746" s="64"/>
      <c r="ET1746" s="64"/>
      <c r="EU1746" s="64"/>
      <c r="EV1746" s="65"/>
    </row>
    <row r="1747" spans="1:152" s="29" customFormat="1" ht="15.75" customHeight="1" x14ac:dyDescent="0.2">
      <c r="A1747" s="60">
        <f>$A$128</f>
        <v>45593</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2678.2400000000002</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2644.1600000000003</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2629.6800000000003</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2623.96</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2620.34</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2663.4</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2767.76</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2906.12</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2743.33</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2818.08</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2851.52</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2842.55</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2817.27</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2847.86</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2832.11</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2805.32</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2831.9</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2864.73</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2878.88</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2930.86</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2885.29</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2781.67</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2674.92</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2830.59</v>
      </c>
      <c r="ER1747" s="64"/>
      <c r="ES1747" s="64"/>
      <c r="ET1747" s="64"/>
      <c r="EU1747" s="64"/>
      <c r="EV1747" s="65"/>
    </row>
    <row r="1748" spans="1:152" s="29" customFormat="1" ht="15.75" customHeight="1" x14ac:dyDescent="0.2">
      <c r="A1748" s="60">
        <f>$A$129</f>
        <v>45594</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2698.8900000000003</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2639.94</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2631.07</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2635.88</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2639.3</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2678.01</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2764.1</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2870.25</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2729.1800000000003</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2834.09</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2879.5</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2862.83</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2836.83</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2836.34</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2851.4100000000003</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2815.35</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2848.71</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2878.21</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2898.06</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2956.6600000000003</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2909.56</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2788.06</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2646.32</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2843.4700000000003</v>
      </c>
      <c r="ER1748" s="64"/>
      <c r="ES1748" s="64"/>
      <c r="ET1748" s="64"/>
      <c r="EU1748" s="64"/>
      <c r="EV1748" s="65"/>
    </row>
    <row r="1749" spans="1:152" s="29" customFormat="1" ht="15.75" customHeight="1" x14ac:dyDescent="0.2">
      <c r="A1749" s="60">
        <f>$A$130</f>
        <v>45595</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2653.51</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2631.54</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2621.69</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2630.9300000000003</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2634.34</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2661.2000000000003</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2734.96</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2876.6800000000003</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2723.1800000000003</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2834.9100000000003</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2872.54</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2860.17</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2841.9</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2836.5</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2843.92</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2805.83</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2833.6600000000003</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2872.4300000000003</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2892.76</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2969.21</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2910.33</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2785.06</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2648.31</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2840.46</v>
      </c>
      <c r="ER1749" s="64"/>
      <c r="ES1749" s="64"/>
      <c r="ET1749" s="64"/>
      <c r="EU1749" s="64"/>
      <c r="EV1749" s="65"/>
    </row>
    <row r="1750" spans="1:152" s="29" customFormat="1" ht="15.75" customHeight="1" x14ac:dyDescent="0.2">
      <c r="A1750" s="60">
        <f>$A$131</f>
        <v>45596</v>
      </c>
      <c r="B1750" s="61"/>
      <c r="C1750" s="61"/>
      <c r="D1750" s="61"/>
      <c r="E1750" s="61"/>
      <c r="F1750" s="61"/>
      <c r="G1750" s="61"/>
      <c r="H1750" s="62"/>
      <c r="I1750" s="63">
        <f>IF($A1750="-","-",ROUND(VLOOKUP($A1750+ROUND(LEFT(I$1719,1)/24,5),'[1]ОАО "АТС"'!$A$57:$F$800,3,FALSE)+HLOOKUP($DL$1717,'[1]Сбытовая надбавка'!$F$5:$H$6,2,FALSE),2)+'[1]Иные услуги'!$C$6+HLOOKUP($DR$1716,'[1]Услуги по передаче'!$G$5:$J$7,3,FALSE))</f>
        <v>2650.9</v>
      </c>
      <c r="J1750" s="64"/>
      <c r="K1750" s="64"/>
      <c r="L1750" s="64"/>
      <c r="M1750" s="64"/>
      <c r="N1750" s="65"/>
      <c r="O1750" s="63">
        <f>IF($A1750="-","-",ROUND(VLOOKUP($A1750+ROUND(LEFT(O$1719,1)/24,5),'[1]ОАО "АТС"'!$A$57:$F$800,3,FALSE)+HLOOKUP($DL$1717,'[1]Сбытовая надбавка'!$F$5:$H$6,2,FALSE),2)+'[1]Иные услуги'!$C$6+HLOOKUP($DR$1716,'[1]Услуги по передаче'!$G$5:$J$7,3,FALSE))</f>
        <v>2624.9500000000003</v>
      </c>
      <c r="P1750" s="64"/>
      <c r="Q1750" s="64"/>
      <c r="R1750" s="64"/>
      <c r="S1750" s="64"/>
      <c r="T1750" s="65"/>
      <c r="U1750" s="63">
        <f>IF($A1750="-","-",ROUND(VLOOKUP($A1750+ROUND(LEFT(U$1719,1)/24,5),'[1]ОАО "АТС"'!$A$57:$F$800,3,FALSE)+HLOOKUP($DL$1717,'[1]Сбытовая надбавка'!$F$5:$H$6,2,FALSE),2)+'[1]Иные услуги'!$C$6+HLOOKUP($DR$1716,'[1]Услуги по передаче'!$G$5:$J$7,3,FALSE))</f>
        <v>2619.35</v>
      </c>
      <c r="V1750" s="64"/>
      <c r="W1750" s="64"/>
      <c r="X1750" s="64"/>
      <c r="Y1750" s="64"/>
      <c r="Z1750" s="65"/>
      <c r="AA1750" s="63">
        <f>IF($A1750="-","-",ROUND(VLOOKUP($A1750+ROUND(LEFT(AA$1719,1)/24,5),'[1]ОАО "АТС"'!$A$57:$F$800,3,FALSE)+HLOOKUP($DL$1717,'[1]Сбытовая надбавка'!$F$5:$H$6,2,FALSE),2)+'[1]Иные услуги'!$C$6+HLOOKUP($DR$1716,'[1]Услуги по передаче'!$G$5:$J$7,3,FALSE))</f>
        <v>2616.8900000000003</v>
      </c>
      <c r="AB1750" s="64"/>
      <c r="AC1750" s="64"/>
      <c r="AD1750" s="64"/>
      <c r="AE1750" s="64"/>
      <c r="AF1750" s="65"/>
      <c r="AG1750" s="63">
        <f>IF($A1750="-","-",ROUND(VLOOKUP($A1750+ROUND(LEFT(AG$1719,1)/24,5),'[1]ОАО "АТС"'!$A$57:$F$800,3,FALSE)+HLOOKUP($DL$1717,'[1]Сбытовая надбавка'!$F$5:$H$6,2,FALSE),2)+'[1]Иные услуги'!$C$6+HLOOKUP($DR$1716,'[1]Услуги по передаче'!$G$5:$J$7,3,FALSE))</f>
        <v>2617.38</v>
      </c>
      <c r="AH1750" s="64"/>
      <c r="AI1750" s="64"/>
      <c r="AJ1750" s="64"/>
      <c r="AK1750" s="64"/>
      <c r="AL1750" s="65"/>
      <c r="AM1750" s="63">
        <f>IF($A1750="-","-",ROUND(VLOOKUP($A1750+ROUND(LEFT(AM$1719,1)/24,5),'[1]ОАО "АТС"'!$A$57:$F$800,3,FALSE)+HLOOKUP($DL$1717,'[1]Сбытовая надбавка'!$F$5:$H$6,2,FALSE),2)+'[1]Иные услуги'!$C$6+HLOOKUP($DR$1716,'[1]Услуги по передаче'!$G$5:$J$7,3,FALSE))</f>
        <v>2649.88</v>
      </c>
      <c r="AN1750" s="64"/>
      <c r="AO1750" s="64"/>
      <c r="AP1750" s="64"/>
      <c r="AQ1750" s="64"/>
      <c r="AR1750" s="65"/>
      <c r="AS1750" s="63">
        <f>IF($A1750="-","-",ROUND(VLOOKUP($A1750+ROUND(LEFT(AS$1719,1)/24,5),'[1]ОАО "АТС"'!$A$57:$F$800,3,FALSE)+HLOOKUP($DL$1717,'[1]Сбытовая надбавка'!$F$5:$H$6,2,FALSE),2)+'[1]Иные услуги'!$C$6+HLOOKUP($DR$1716,'[1]Услуги по передаче'!$G$5:$J$7,3,FALSE))</f>
        <v>2717.88</v>
      </c>
      <c r="AT1750" s="64"/>
      <c r="AU1750" s="64"/>
      <c r="AV1750" s="64"/>
      <c r="AW1750" s="64"/>
      <c r="AX1750" s="65"/>
      <c r="AY1750" s="63">
        <f>IF($A1750="-","-",ROUND(VLOOKUP($A1750+ROUND(LEFT(AY$1719,1)/24,5),'[1]ОАО "АТС"'!$A$57:$F$800,3,FALSE)+HLOOKUP($DL$1717,'[1]Сбытовая надбавка'!$F$5:$H$6,2,FALSE),2)+'[1]Иные услуги'!$C$6+HLOOKUP($DR$1716,'[1]Услуги по передаче'!$G$5:$J$7,3,FALSE))</f>
        <v>2874.03</v>
      </c>
      <c r="AZ1750" s="64"/>
      <c r="BA1750" s="64"/>
      <c r="BB1750" s="64"/>
      <c r="BC1750" s="64"/>
      <c r="BD1750" s="65"/>
      <c r="BE1750" s="63">
        <f>IF($A1750="-","-",ROUND(VLOOKUP($A1750+ROUND(LEFT(BE$1719,1)/24,5),'[1]ОАО "АТС"'!$A$57:$F$800,3,FALSE)+HLOOKUP($DL$1717,'[1]Сбытовая надбавка'!$F$5:$H$6,2,FALSE),2)+'[1]Иные услуги'!$C$6+HLOOKUP($DR$1716,'[1]Услуги по передаче'!$G$5:$J$7,3,FALSE))</f>
        <v>2720.3900000000003</v>
      </c>
      <c r="BF1750" s="64"/>
      <c r="BG1750" s="64"/>
      <c r="BH1750" s="64"/>
      <c r="BI1750" s="64"/>
      <c r="BJ1750" s="65"/>
      <c r="BK1750" s="63">
        <f>IF($A1750="-","-",ROUND(VLOOKUP($A1750+ROUND(LEFT(BK$1719,1)/24,5),'[1]ОАО "АТС"'!$A$57:$F$800,3,FALSE)+HLOOKUP($DL$1717,'[1]Сбытовая надбавка'!$F$5:$H$6,2,FALSE),2)+'[1]Иные услуги'!$C$6+HLOOKUP($DR$1716,'[1]Услуги по передаче'!$G$5:$J$7,3,FALSE))</f>
        <v>2820.8</v>
      </c>
      <c r="BL1750" s="64"/>
      <c r="BM1750" s="64"/>
      <c r="BN1750" s="64"/>
      <c r="BO1750" s="64"/>
      <c r="BP1750" s="65"/>
      <c r="BQ1750" s="63">
        <f>IF($A1750="-","-",ROUND(VLOOKUP($A1750+ROUND(LEFT(BQ$1719,2)/24,5),'[1]ОАО "АТС"'!$A$57:$F$800,3,FALSE)+HLOOKUP($DL$1717,'[1]Сбытовая надбавка'!$F$5:$H$6,2,FALSE),2)+'[1]Иные услуги'!$C$6+HLOOKUP($DR$1716,'[1]Услуги по передаче'!$G$5:$J$7,3,FALSE))</f>
        <v>2834.2400000000002</v>
      </c>
      <c r="BR1750" s="64"/>
      <c r="BS1750" s="64"/>
      <c r="BT1750" s="64"/>
      <c r="BU1750" s="64"/>
      <c r="BV1750" s="65"/>
      <c r="BW1750" s="63">
        <f>IF($A1750="-","-",ROUND(VLOOKUP($A1750+ROUND(LEFT(BW$1719,2)/24,5),'[1]ОАО "АТС"'!$A$57:$F$800,3,FALSE)+HLOOKUP($DL$1717,'[1]Сбытовая надбавка'!$F$5:$H$6,2,FALSE),2)+'[1]Иные услуги'!$C$6+HLOOKUP($DR$1716,'[1]Услуги по передаче'!$G$5:$J$7,3,FALSE))</f>
        <v>2829.52</v>
      </c>
      <c r="BX1750" s="64"/>
      <c r="BY1750" s="64"/>
      <c r="BZ1750" s="64"/>
      <c r="CA1750" s="64"/>
      <c r="CB1750" s="65"/>
      <c r="CC1750" s="63">
        <f>IF($A1750="-","-",ROUND(VLOOKUP($A1750+ROUND(LEFT(CC$1719,2)/24,5),'[1]ОАО "АТС"'!$A$57:$F$800,3,FALSE)+HLOOKUP($DL$1717,'[1]Сбытовая надбавка'!$F$5:$H$6,2,FALSE),2)+'[1]Иные услуги'!$C$6+HLOOKUP($DR$1716,'[1]Услуги по передаче'!$G$5:$J$7,3,FALSE))</f>
        <v>2801.4100000000003</v>
      </c>
      <c r="CD1750" s="64"/>
      <c r="CE1750" s="64"/>
      <c r="CF1750" s="64"/>
      <c r="CG1750" s="64"/>
      <c r="CH1750" s="65"/>
      <c r="CI1750" s="63">
        <f>IF($A1750="-","-",ROUND(VLOOKUP($A1750+ROUND(LEFT(CI$1719,2)/24,5),'[1]ОАО "АТС"'!$A$57:$F$800,3,FALSE)+HLOOKUP($DL$1717,'[1]Сбытовая надбавка'!$F$5:$H$6,2,FALSE),2)+'[1]Иные услуги'!$C$6+HLOOKUP($DR$1716,'[1]Услуги по передаче'!$G$5:$J$7,3,FALSE))</f>
        <v>2807.01</v>
      </c>
      <c r="CJ1750" s="64"/>
      <c r="CK1750" s="64"/>
      <c r="CL1750" s="64"/>
      <c r="CM1750" s="64"/>
      <c r="CN1750" s="65"/>
      <c r="CO1750" s="63">
        <f>IF($A1750="-","-",ROUND(VLOOKUP($A1750+ROUND(LEFT(CO$1719,2)/24,5),'[1]ОАО "АТС"'!$A$57:$F$800,3,FALSE)+HLOOKUP($DL$1717,'[1]Сбытовая надбавка'!$F$5:$H$6,2,FALSE),2)+'[1]Иные услуги'!$C$6+HLOOKUP($DR$1716,'[1]Услуги по передаче'!$G$5:$J$7,3,FALSE))</f>
        <v>2814.79</v>
      </c>
      <c r="CP1750" s="64"/>
      <c r="CQ1750" s="64"/>
      <c r="CR1750" s="64"/>
      <c r="CS1750" s="64"/>
      <c r="CT1750" s="65"/>
      <c r="CU1750" s="63">
        <f>IF($A1750="-","-",ROUND(VLOOKUP($A1750+ROUND(LEFT(CU$1719,2)/24,5),'[1]ОАО "АТС"'!$A$57:$F$800,3,FALSE)+HLOOKUP($DL$1717,'[1]Сбытовая надбавка'!$F$5:$H$6,2,FALSE),2)+'[1]Иные услуги'!$C$6+HLOOKUP($DR$1716,'[1]Услуги по передаче'!$G$5:$J$7,3,FALSE))</f>
        <v>2791.71</v>
      </c>
      <c r="CV1750" s="64"/>
      <c r="CW1750" s="64"/>
      <c r="CX1750" s="64"/>
      <c r="CY1750" s="64"/>
      <c r="CZ1750" s="65"/>
      <c r="DA1750" s="63">
        <f>IF($A1750="-","-",ROUND(VLOOKUP($A1750+ROUND(LEFT(DA$1719,2)/24,5),'[1]ОАО "АТС"'!$A$57:$F$800,3,FALSE)+HLOOKUP($DL$1717,'[1]Сбытовая надбавка'!$F$5:$H$6,2,FALSE),2)+'[1]Иные услуги'!$C$6+HLOOKUP($DR$1716,'[1]Услуги по передаче'!$G$5:$J$7,3,FALSE))</f>
        <v>2816.04</v>
      </c>
      <c r="DB1750" s="64"/>
      <c r="DC1750" s="64"/>
      <c r="DD1750" s="64"/>
      <c r="DE1750" s="64"/>
      <c r="DF1750" s="65"/>
      <c r="DG1750" s="63">
        <f>IF($A1750="-","-",ROUND(VLOOKUP($A1750+ROUND(LEFT(DG$1719,2)/24,5),'[1]ОАО "АТС"'!$A$57:$F$800,3,FALSE)+HLOOKUP($DL$1717,'[1]Сбытовая надбавка'!$F$5:$H$6,2,FALSE),2)+'[1]Иные услуги'!$C$6+HLOOKUP($DR$1716,'[1]Услуги по передаче'!$G$5:$J$7,3,FALSE))</f>
        <v>2855.17</v>
      </c>
      <c r="DH1750" s="64"/>
      <c r="DI1750" s="64"/>
      <c r="DJ1750" s="64"/>
      <c r="DK1750" s="64"/>
      <c r="DL1750" s="65"/>
      <c r="DM1750" s="63">
        <f>IF($A1750="-","-",ROUND(VLOOKUP($A1750+ROUND(LEFT(DM$1719,2)/24,5),'[1]ОАО "АТС"'!$A$57:$F$800,3,FALSE)+HLOOKUP($DL$1717,'[1]Сбытовая надбавка'!$F$5:$H$6,2,FALSE),2)+'[1]Иные услуги'!$C$6+HLOOKUP($DR$1716,'[1]Услуги по передаче'!$G$5:$J$7,3,FALSE))</f>
        <v>2883.79</v>
      </c>
      <c r="DN1750" s="64"/>
      <c r="DO1750" s="64"/>
      <c r="DP1750" s="64"/>
      <c r="DQ1750" s="64"/>
      <c r="DR1750" s="65"/>
      <c r="DS1750" s="63">
        <f>IF($A1750="-","-",ROUND(VLOOKUP($A1750+ROUND(LEFT(DS$1719,2)/24,5),'[1]ОАО "АТС"'!$A$57:$F$800,3,FALSE)+HLOOKUP($DL$1717,'[1]Сбытовая надбавка'!$F$5:$H$6,2,FALSE),2)+'[1]Иные услуги'!$C$6+HLOOKUP($DR$1716,'[1]Услуги по передаче'!$G$5:$J$7,3,FALSE))</f>
        <v>2953.87</v>
      </c>
      <c r="DT1750" s="64"/>
      <c r="DU1750" s="64"/>
      <c r="DV1750" s="64"/>
      <c r="DW1750" s="64"/>
      <c r="DX1750" s="65"/>
      <c r="DY1750" s="63">
        <f>IF($A1750="-","-",ROUND(VLOOKUP($A1750+ROUND(LEFT(DY$1719,2)/24,5),'[1]ОАО "АТС"'!$A$57:$F$800,3,FALSE)+HLOOKUP($DL$1717,'[1]Сбытовая надбавка'!$F$5:$H$6,2,FALSE),2)+'[1]Иные услуги'!$C$6+HLOOKUP($DR$1716,'[1]Услуги по передаче'!$G$5:$J$7,3,FALSE))</f>
        <v>2903.1</v>
      </c>
      <c r="DZ1750" s="64"/>
      <c r="EA1750" s="64"/>
      <c r="EB1750" s="64"/>
      <c r="EC1750" s="64"/>
      <c r="ED1750" s="65"/>
      <c r="EE1750" s="63">
        <f>IF($A1750="-","-",ROUND(VLOOKUP($A1750+ROUND(LEFT(EE$1719,2)/24,5),'[1]ОАО "АТС"'!$A$57:$F$800,3,FALSE)+HLOOKUP($DL$1717,'[1]Сбытовая надбавка'!$F$5:$H$6,2,FALSE),2)+'[1]Иные услуги'!$C$6+HLOOKUP($DR$1716,'[1]Услуги по передаче'!$G$5:$J$7,3,FALSE))</f>
        <v>2789.62</v>
      </c>
      <c r="EF1750" s="64"/>
      <c r="EG1750" s="64"/>
      <c r="EH1750" s="64"/>
      <c r="EI1750" s="64"/>
      <c r="EJ1750" s="65"/>
      <c r="EK1750" s="63">
        <f>IF($A1750="-","-",ROUND(VLOOKUP($A1750+ROUND(LEFT(EK$1719,2)/24,5),'[1]ОАО "АТС"'!$A$57:$F$800,3,FALSE)+HLOOKUP($DL$1717,'[1]Сбытовая надбавка'!$F$5:$H$6,2,FALSE),2)+'[1]Иные услуги'!$C$6+HLOOKUP($DR$1716,'[1]Услуги по передаче'!$G$5:$J$7,3,FALSE))</f>
        <v>2659.96</v>
      </c>
      <c r="EL1750" s="64"/>
      <c r="EM1750" s="64"/>
      <c r="EN1750" s="64"/>
      <c r="EO1750" s="64"/>
      <c r="EP1750" s="65"/>
      <c r="EQ1750" s="63">
        <f>IF($A1750="-","-",ROUND(VLOOKUP($A1750+ROUND(LEFT(EQ$1719,2)/24,5),'[1]ОАО "АТС"'!$A$57:$F$800,3,FALSE)+HLOOKUP($DL$1717,'[1]Сбытовая надбавка'!$F$5:$H$6,2,FALSE),2)+'[1]Иные услуги'!$C$6+HLOOKUP($DR$1716,'[1]Услуги по передаче'!$G$5:$J$7,3,FALSE))</f>
        <v>2732.63</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45566</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2077.19</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2077.81</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2077.81</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2077.81</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2077.81</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2077.35</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2077.04</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2093.6799999999998</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2076.69</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2076.66</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2107.19</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2117.6999999999998</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2090.6999999999998</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2097.41</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2103.4699999999998</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2097.7600000000002</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2092.86</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2076.61</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2140.08</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2168.42</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2110.1799999999998</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2075.7600000000002</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2075.9699999999998</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2106.17</v>
      </c>
      <c r="ER1756" s="64"/>
      <c r="ES1756" s="64"/>
      <c r="ET1756" s="64"/>
      <c r="EU1756" s="64"/>
      <c r="EV1756" s="65"/>
    </row>
    <row r="1757" spans="1:152" s="29" customFormat="1" ht="15.75" customHeight="1" x14ac:dyDescent="0.2">
      <c r="A1757" s="60">
        <f>$A$102</f>
        <v>45567</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2081.02</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2077.31</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2077.33</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2077.33</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2077.2800000000002</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2077.19</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2076.7600000000002</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2159.02</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2076.61</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2142.54</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2164.37</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2163.98</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2141.63</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2142.71</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2152</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2144.23</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2133.8200000000002</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2118.9299999999998</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2192.58</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2229.29</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2162.39</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2075.67</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2075.8000000000002</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2180.9499999999998</v>
      </c>
      <c r="ER1757" s="64"/>
      <c r="ES1757" s="64"/>
      <c r="ET1757" s="64"/>
      <c r="EU1757" s="64"/>
      <c r="EV1757" s="65"/>
    </row>
    <row r="1758" spans="1:152" s="29" customFormat="1" ht="15.75" customHeight="1" x14ac:dyDescent="0.2">
      <c r="A1758" s="60">
        <f>$A$103</f>
        <v>45568</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2095.27</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2076.88</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2076.94</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2076.9299999999998</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2076.85</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2076.79</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2076.2199999999998</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2174.0300000000002</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2075.89</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2127.4899999999998</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2166.7399999999998</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2160.67</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2113.4699999999998</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2100.16</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2107.2199999999998</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2092.17</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2076.02</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2075.9299999999998</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2195.42</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2260.27</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2200.27</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2081.58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2075.0300000000002</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2147.96</v>
      </c>
      <c r="ER1758" s="64"/>
      <c r="ES1758" s="64"/>
      <c r="ET1758" s="64"/>
      <c r="EU1758" s="64"/>
      <c r="EV1758" s="65"/>
    </row>
    <row r="1759" spans="1:152" s="29" customFormat="1" ht="15.75" customHeight="1" x14ac:dyDescent="0.2">
      <c r="A1759" s="60">
        <f>$A$104</f>
        <v>45569</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2081.0300000000002</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2077.11</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2077.17</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2077.1799999999998</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2077.09</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2076.86</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2076.12</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2162.9499999999998</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2076.0500000000002</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2115.56</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2148.8200000000002</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2156.56</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2123.46</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2110.06</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2109.9899999999998</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2102.2399999999998</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2086.4299999999998</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2107.5</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2224.15</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2257.58</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2222.91</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2105.23</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2074.42</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2200.5</v>
      </c>
      <c r="ER1759" s="64"/>
      <c r="ES1759" s="64"/>
      <c r="ET1759" s="64"/>
      <c r="EU1759" s="64"/>
      <c r="EV1759" s="65"/>
    </row>
    <row r="1760" spans="1:152" s="29" customFormat="1" ht="15.75" customHeight="1" x14ac:dyDescent="0.2">
      <c r="A1760" s="60">
        <f>$A$105</f>
        <v>45570</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2099.09</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2076.8200000000002</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2076.9499999999998</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2076.96</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2076.9</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2076.7600000000002</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2076.21</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2075.86</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2075.98</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2076.14</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2086.67</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2095.19</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2076.0500000000002</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2076.0700000000002</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2076.1</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2076.0700000000002</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2076.0700000000002</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2076.08</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2184.52</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2235.89</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2153.4899999999998</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2073.84</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2074.15</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2174.69</v>
      </c>
      <c r="ER1760" s="64"/>
      <c r="ES1760" s="64"/>
      <c r="ET1760" s="64"/>
      <c r="EU1760" s="64"/>
      <c r="EV1760" s="65"/>
    </row>
    <row r="1761" spans="1:152" s="29" customFormat="1" ht="15.75" customHeight="1" x14ac:dyDescent="0.2">
      <c r="A1761" s="60">
        <f>$A$106</f>
        <v>45571</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2099.56</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2076.84</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2076.94</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2076.96</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2076.92</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2076.87</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2076.21</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2076.06</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2076.0300000000002</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2076.06</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2076.12</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2076.16</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2076.15</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2076.17</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2076.16</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2076.15</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2076.16</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2075.94</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2165.5300000000002</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2228.4</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2183.63</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2074.39</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2074.2800000000002</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2138.0100000000002</v>
      </c>
      <c r="ER1761" s="64"/>
      <c r="ES1761" s="64"/>
      <c r="ET1761" s="64"/>
      <c r="EU1761" s="64"/>
      <c r="EV1761" s="65"/>
    </row>
    <row r="1762" spans="1:152" s="29" customFormat="1" ht="15.75" customHeight="1" x14ac:dyDescent="0.2">
      <c r="A1762" s="60">
        <f>$A$107</f>
        <v>45572</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2079.5300000000002</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2076.9499999999998</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2077.04</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2077.04</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2076.9299999999998</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2076.9299999999998</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2076.2600000000002</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2152.77</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2076.14</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2120.0300000000002</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2170.9699999999998</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2173.5</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2137.33</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2119.6799999999998</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2144.19</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2161.87</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2151.29</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2171.04</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2227.9699999999998</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2256.8200000000002</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2197.46</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2084.58</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2075.11</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2126.73</v>
      </c>
      <c r="ER1762" s="64"/>
      <c r="ES1762" s="64"/>
      <c r="ET1762" s="64"/>
      <c r="EU1762" s="64"/>
      <c r="EV1762" s="65"/>
    </row>
    <row r="1763" spans="1:152" s="29" customFormat="1" ht="15.75" customHeight="1" x14ac:dyDescent="0.2">
      <c r="A1763" s="60">
        <f>$A$108</f>
        <v>45573</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2077.1799999999998</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2077.23</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2077.27</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2077.2800000000002</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2077.23</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2077.11</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2076.4899999999998</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2125.9899999999998</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2076.0700000000002</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2110.9</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2156.7600000000002</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2159.5300000000002</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2125.7600000000002</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2109.87</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2133.13</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2151.04</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2145.94</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2162.17</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2217.4</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2244.7600000000002</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2185.73</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2075.21</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2075.46</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2128.61</v>
      </c>
      <c r="ER1763" s="64"/>
      <c r="ES1763" s="64"/>
      <c r="ET1763" s="64"/>
      <c r="EU1763" s="64"/>
      <c r="EV1763" s="65"/>
    </row>
    <row r="1764" spans="1:152" s="29" customFormat="1" ht="15.75" customHeight="1" x14ac:dyDescent="0.2">
      <c r="A1764" s="60">
        <f>$A$109</f>
        <v>45574</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2085.5</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2077.12</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2077.16</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2077.16</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2077.14</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2079.79</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2076.0700000000002</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2181.35</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2076.09</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2143.2600000000002</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2165.4899999999998</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2163.4899999999998</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2140.42</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2141.4499999999998</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2148.73</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2143.77</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2112.44</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2119.4899999999998</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2229.23</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2275.7800000000002</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2244.58</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2148.7199999999998</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2074.13</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2214.2800000000002</v>
      </c>
      <c r="ER1764" s="64"/>
      <c r="ES1764" s="64"/>
      <c r="ET1764" s="64"/>
      <c r="EU1764" s="64"/>
      <c r="EV1764" s="65"/>
    </row>
    <row r="1765" spans="1:152" s="29" customFormat="1" ht="15.75" customHeight="1" x14ac:dyDescent="0.2">
      <c r="A1765" s="60">
        <f>$A$110</f>
        <v>45575</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2105.14</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2079.0300000000002</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2077.08</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2077.0700000000002</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2077.0100000000002</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2089.29</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2076.08</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2208.67</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2075.63</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2192.6999999999998</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2247.13</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2238.5300000000002</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2192.98</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2208.19</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2196.41</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2161.38</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2122.9499999999998</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2123.48</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2377.6999999999998</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2496.12</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2319.09</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2184.81</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2074.7399999999998</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2235.1999999999998</v>
      </c>
      <c r="ER1765" s="64"/>
      <c r="ES1765" s="64"/>
      <c r="ET1765" s="64"/>
      <c r="EU1765" s="64"/>
      <c r="EV1765" s="65"/>
    </row>
    <row r="1766" spans="1:152" s="29" customFormat="1" ht="15.75" customHeight="1" x14ac:dyDescent="0.2">
      <c r="A1766" s="60">
        <f>$A$111</f>
        <v>45576</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2102.13</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2081.92</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2077.15</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2077.14</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2077.1</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2092</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2085.0700000000002</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2242.84</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2076.23</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2179.8000000000002</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2203.65</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2190.33</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2153.5100000000002</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2134.85</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2154.11</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2161.61</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2142.7199999999998</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2140.02</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2247.96</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2313.21</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2263.52</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2174.88</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2074.44</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2209.7399999999998</v>
      </c>
      <c r="ER1766" s="64"/>
      <c r="ES1766" s="64"/>
      <c r="ET1766" s="64"/>
      <c r="EU1766" s="64"/>
      <c r="EV1766" s="65"/>
    </row>
    <row r="1767" spans="1:152" s="29" customFormat="1" ht="15.75" customHeight="1" x14ac:dyDescent="0.2">
      <c r="A1767" s="60">
        <f>$A$112</f>
        <v>45577</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2099.5300000000002</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2076.36</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2076.54</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2076.56</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2076.56</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2076.37</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2075.44</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2074.79</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2075.62</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2075.7199999999998</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2100.3200000000002</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2106.81</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2100.0700000000002</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2092.67</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2100.35</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2087.19</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2075.69</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2083.7600000000002</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2199.6799999999998</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2234.15</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2194.94</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2113.62</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2072.64</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2133.88</v>
      </c>
      <c r="ER1767" s="64"/>
      <c r="ES1767" s="64"/>
      <c r="ET1767" s="64"/>
      <c r="EU1767" s="64"/>
      <c r="EV1767" s="65"/>
    </row>
    <row r="1768" spans="1:152" s="29" customFormat="1" ht="15.75" customHeight="1" x14ac:dyDescent="0.2">
      <c r="A1768" s="60">
        <f>$A$113</f>
        <v>45578</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2082.2800000000002</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2074.11</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2076.56</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2077.81</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2077.81</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2075.3200000000002</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2076.38</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2076.06</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2076.3200000000002</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2075.89</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2075.91</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2075.88</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2075.9299999999998</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2075.9899999999998</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2076.06</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2076.1</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2076.08</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2075.96</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2191.52</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2245.91</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2216.54</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2111.2199999999998</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2074.4</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2133.37</v>
      </c>
      <c r="ER1768" s="64"/>
      <c r="ES1768" s="64"/>
      <c r="ET1768" s="64"/>
      <c r="EU1768" s="64"/>
      <c r="EV1768" s="65"/>
    </row>
    <row r="1769" spans="1:152" s="29" customFormat="1" ht="15.75" customHeight="1" x14ac:dyDescent="0.2">
      <c r="A1769" s="60">
        <f>$A$114</f>
        <v>45579</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2083.9899999999998</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2079.8000000000002</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2077.52</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2077.67</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2078.0500000000002</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2097.4499999999998</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2101.35</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2255.17</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2075.94</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2163.56</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2181.64</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2191.41</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2161.2399999999998</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2155.5700000000002</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2155.7800000000002</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2156.31</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2144.65</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2154.91</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2248.3200000000002</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2301.2399999999998</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2242.19</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2150</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2074.25</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2179.7399999999998</v>
      </c>
      <c r="ER1769" s="64"/>
      <c r="ES1769" s="64"/>
      <c r="ET1769" s="64"/>
      <c r="EU1769" s="64"/>
      <c r="EV1769" s="65"/>
    </row>
    <row r="1770" spans="1:152" s="29" customFormat="1" ht="15.75" customHeight="1" x14ac:dyDescent="0.2">
      <c r="A1770" s="60">
        <f>$A$115</f>
        <v>45580</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2095.98</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2083.73</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2079.73</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2077.7600000000002</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2078.88</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2101.13</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2105</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2248.62</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2075.9499999999998</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2158.5300000000002</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2177.81</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2189.35</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2157.91</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2152.38</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2152.5500000000002</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2152.85</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2139.1</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2149.8200000000002</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2240.2199999999998</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2290.91</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2238.35</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2142.3200000000002</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2074.08</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2191.0500000000002</v>
      </c>
      <c r="ER1770" s="64"/>
      <c r="ES1770" s="64"/>
      <c r="ET1770" s="64"/>
      <c r="EU1770" s="64"/>
      <c r="EV1770" s="65"/>
    </row>
    <row r="1771" spans="1:152" s="29" customFormat="1" ht="15.75" customHeight="1" x14ac:dyDescent="0.2">
      <c r="A1771" s="60">
        <f>$A$116</f>
        <v>45581</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2095.9899999999998</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2082.94</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2077.92</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2076.94</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2076.9299999999998</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2099.9299999999998</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2120.4899999999998</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2257.0700000000002</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2082.3200000000002</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2190.11</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2225.85</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2220.21</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2174.39</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2173.89</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2187.1999999999998</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2182.4899999999998</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2172.0100000000002</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2222.56</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2270.87</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2331.7399999999998</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2258.98</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2153.16</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2074.81</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2175.86</v>
      </c>
      <c r="ER1771" s="64"/>
      <c r="ES1771" s="64"/>
      <c r="ET1771" s="64"/>
      <c r="EU1771" s="64"/>
      <c r="EV1771" s="65"/>
    </row>
    <row r="1772" spans="1:152" s="29" customFormat="1" ht="15.75" customHeight="1" x14ac:dyDescent="0.2">
      <c r="A1772" s="60">
        <f>$A$117</f>
        <v>45582</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2089.9299999999998</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2081.86</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2077.73</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2077.0700000000002</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2077.06</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2097.1</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2103.02</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2214</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2087.33</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2178.84</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2208</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2201.2800000000002</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2160.83</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2162.4499999999998</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2173.34</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2167.25</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2163.75</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2222.9699999999998</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2263.61</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2319.9299999999998</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2245.41</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2151.8000000000002</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2075.2399999999998</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2163.98</v>
      </c>
      <c r="ER1772" s="64"/>
      <c r="ES1772" s="64"/>
      <c r="ET1772" s="64"/>
      <c r="EU1772" s="64"/>
      <c r="EV1772" s="65"/>
    </row>
    <row r="1773" spans="1:152" s="29" customFormat="1" ht="15.75" customHeight="1" x14ac:dyDescent="0.2">
      <c r="A1773" s="60">
        <f>$A$118</f>
        <v>45583</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2093.4699999999998</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2083.66</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2078.46</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2078.38</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2078.61</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2095.84</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2118.6999999999998</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2255.4499999999998</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2158.85</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2264.08</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2288.96</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2272.62</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2240.87</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2232.8000000000002</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2231.54</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2238.13</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2255.17</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2282.79</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2311.29</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2366.39</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2327.19</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2251.36</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2106.66</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2211.79</v>
      </c>
      <c r="ER1773" s="64"/>
      <c r="ES1773" s="64"/>
      <c r="ET1773" s="64"/>
      <c r="EU1773" s="64"/>
      <c r="EV1773" s="65"/>
    </row>
    <row r="1774" spans="1:152" s="29" customFormat="1" ht="15.75" customHeight="1" x14ac:dyDescent="0.2">
      <c r="A1774" s="60">
        <f>$A$119</f>
        <v>45584</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2136.7199999999998</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2097.3200000000002</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2085.11</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2082.7800000000002</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2084.5700000000002</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2107</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2083.35</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2159.84</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2076.42</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2141.56</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2193.8200000000002</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2199.17</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2188.11</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2177.14</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2182.92</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2177.15</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2183.06</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2227.81</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2282.1</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2329.5500000000002</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2279.4699999999998</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2199.63</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2075.75</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2227.16</v>
      </c>
      <c r="ER1774" s="64"/>
      <c r="ES1774" s="64"/>
      <c r="ET1774" s="64"/>
      <c r="EU1774" s="64"/>
      <c r="EV1774" s="65"/>
    </row>
    <row r="1775" spans="1:152" s="29" customFormat="1" ht="15.75" customHeight="1" x14ac:dyDescent="0.2">
      <c r="A1775" s="60">
        <f>$A$120</f>
        <v>45585</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2141.52</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2106.9</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2092.1799999999998</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2084.94</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2086.5700000000002</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2107.66</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2076.42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2112.81</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2076.46</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2076.56</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2111.6</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2141.96</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2146.86</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2152.71</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2158.54</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2176.63</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2200.15</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2256.06</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2296.3000000000002</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2361.81</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2299.9499999999998</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2234.4299999999998</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2075.7199999999998</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2275.9</v>
      </c>
      <c r="ER1775" s="64"/>
      <c r="ES1775" s="64"/>
      <c r="ET1775" s="64"/>
      <c r="EU1775" s="64"/>
      <c r="EV1775" s="65"/>
    </row>
    <row r="1776" spans="1:152" s="29" customFormat="1" ht="15.75" customHeight="1" x14ac:dyDescent="0.2">
      <c r="A1776" s="60">
        <f>$A$121</f>
        <v>45586</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2113.58</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2090.19</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2085.0700000000002</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2084.2600000000002</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2086.39</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2120.2399999999998</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2171.31</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2314.75</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2147.67</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2249.39</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2286.6</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2293.9699999999998</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2255.5300000000002</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2253.92</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2248.04</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2246.7399999999998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2254.65</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2310.15</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2363.7399999999998</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2415.48</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2352.29</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2260.59</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2111.71</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2266.4499999999998</v>
      </c>
      <c r="ER1776" s="64"/>
      <c r="ES1776" s="64"/>
      <c r="ET1776" s="64"/>
      <c r="EU1776" s="64"/>
      <c r="EV1776" s="65"/>
    </row>
    <row r="1777" spans="1:152" s="29" customFormat="1" ht="15.75" customHeight="1" x14ac:dyDescent="0.2">
      <c r="A1777" s="60">
        <f>$A$122</f>
        <v>45587</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2119.2800000000002</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2089.88</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2084.75</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2082.5</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2085.75</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2123.88</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2189.4499999999998</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2313.6799999999998</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2139.6999999999998</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2252.84</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2297.0300000000002</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2303.7800000000002</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2268.87</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2260.98</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2258.1799999999998</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2260.33</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2229.64</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2269.61</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2313.3000000000002</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2380.7399999999998</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2344.77</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2343.59</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2090.96</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2293.5500000000002</v>
      </c>
      <c r="ER1777" s="64"/>
      <c r="ES1777" s="64"/>
      <c r="ET1777" s="64"/>
      <c r="EU1777" s="64"/>
      <c r="EV1777" s="65"/>
    </row>
    <row r="1778" spans="1:152" s="29" customFormat="1" ht="15.75" customHeight="1" x14ac:dyDescent="0.2">
      <c r="A1778" s="60">
        <f>$A$123</f>
        <v>45588</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2143.09</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2107.34</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2095.9899999999998</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2093.48</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2094.06</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2128.13</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2202.77</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2327.21</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2176.9299999999998</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2275.15</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2310.7600000000002</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2300.63</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2275.2800000000002</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2275.87</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2289.2600000000002</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2266.61</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2277.13</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2312.67</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2320.63</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2367.13</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2310.3000000000002</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2196.4</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2075.61</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2230.13</v>
      </c>
      <c r="ER1778" s="64"/>
      <c r="ES1778" s="64"/>
      <c r="ET1778" s="64"/>
      <c r="EU1778" s="64"/>
      <c r="EV1778" s="65"/>
    </row>
    <row r="1779" spans="1:152" s="29" customFormat="1" ht="15.75" customHeight="1" x14ac:dyDescent="0.2">
      <c r="A1779" s="60">
        <f>$A$124</f>
        <v>45589</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2129.44</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2102.06</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2093.1799999999998</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2089.9499999999998</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2093.71</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2123.2399999999998</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2187.3200000000002</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2313.58</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2181.27</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2282.15</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2311.89</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2301.46</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2276.8200000000002</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2282.25</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2298.4</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2273.0700000000002</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2316.4499999999998</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2354.54</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2378.5700000000002</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2480.88</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2390.77</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2242.79</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2100.34</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2303.79</v>
      </c>
      <c r="ER1779" s="64"/>
      <c r="ES1779" s="64"/>
      <c r="ET1779" s="64"/>
      <c r="EU1779" s="64"/>
      <c r="EV1779" s="65"/>
    </row>
    <row r="1780" spans="1:152" s="29" customFormat="1" ht="15.75" customHeight="1" x14ac:dyDescent="0.2">
      <c r="A1780" s="60">
        <f>$A$125</f>
        <v>45590</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2122.5</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2098.29</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2093.04</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2090.39</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2093.7199999999998</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2114.4499999999998</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2159.4299999999998</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2248.96</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2089.69</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2243.2399999999998</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2278.44</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2266.19</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2239.23</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2242.37</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2258.5100000000002</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2232.2600000000002</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2267.35</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2298.34</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2314.8200000000002</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2359.04</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2300.2199999999998</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2169.9899999999998</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2074.9499999999998</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2212</v>
      </c>
      <c r="ER1780" s="64"/>
      <c r="ES1780" s="64"/>
      <c r="ET1780" s="64"/>
      <c r="EU1780" s="64"/>
      <c r="EV1780" s="65"/>
    </row>
    <row r="1781" spans="1:152" s="29" customFormat="1" ht="15.75" customHeight="1" x14ac:dyDescent="0.2">
      <c r="A1781" s="60">
        <f>$A$126</f>
        <v>45591</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2152.87</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2117.14</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2097.67</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2092.98</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2096.9499999999998</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2110.69</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2138.09</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2202.1799999999998</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2075.59</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2159.3000000000002</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2203.62</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2206.84</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2196.0500000000002</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2190.35</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2196.06</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2189.8000000000002</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2206.5700000000002</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2283.19</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2345.81</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2597.8900000000003</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2419.75</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2240.4699999999998</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2074.64</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2277.63</v>
      </c>
      <c r="ER1781" s="64"/>
      <c r="ES1781" s="64"/>
      <c r="ET1781" s="64"/>
      <c r="EU1781" s="64"/>
      <c r="EV1781" s="65"/>
    </row>
    <row r="1782" spans="1:152" s="29" customFormat="1" ht="15.75" customHeight="1" x14ac:dyDescent="0.2">
      <c r="A1782" s="60">
        <f>$A$127</f>
        <v>45592</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2180.65</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2133.16</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2108.77</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2097.2199999999998</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2097.59</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2120.64</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2096.15</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2131.81</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2074.9899999999998</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2083.36</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2148.5700000000002</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2180.6</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2186.09</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2193.6999999999998</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2200.1799999999998</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2219.98</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2259.3000000000002</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2316.8000000000002</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2363.34</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2446.4299999999998</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2395.94</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2307.56</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2125.5100000000002</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2277.06</v>
      </c>
      <c r="ER1782" s="64"/>
      <c r="ES1782" s="64"/>
      <c r="ET1782" s="64"/>
      <c r="EU1782" s="64"/>
      <c r="EV1782" s="65"/>
    </row>
    <row r="1783" spans="1:152" s="29" customFormat="1" ht="15.75" customHeight="1" x14ac:dyDescent="0.2">
      <c r="A1783" s="60">
        <f>$A$128</f>
        <v>45593</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2149.79</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2115.71</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2101.23</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2095.5100000000002</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2091.89</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2134.9499999999998</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2239.31</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2377.67</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2214.88</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2289.63</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2323.0700000000002</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2314.1</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2288.8200000000002</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2319.41</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2303.66</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2276.87</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2303.4499999999998</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2336.2800000000002</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2350.4299999999998</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2402.41</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2356.84</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2253.2199999999998</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2146.4699999999998</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2302.14</v>
      </c>
      <c r="ER1783" s="64"/>
      <c r="ES1783" s="64"/>
      <c r="ET1783" s="64"/>
      <c r="EU1783" s="64"/>
      <c r="EV1783" s="65"/>
    </row>
    <row r="1784" spans="1:152" s="29" customFormat="1" ht="15.75" customHeight="1" x14ac:dyDescent="0.2">
      <c r="A1784" s="60">
        <f>$A$129</f>
        <v>45594</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2170.44</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2111.4899999999998</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2102.62</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2107.4299999999998</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2110.85</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2149.56</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2235.65</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2341.8000000000002</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2200.73</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2305.64</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2351.0500000000002</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2334.38</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2308.38</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2307.89</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2322.96</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2286.9</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2320.2600000000002</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2349.7600000000002</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2369.61</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2428.21</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2381.11</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2259.61</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2117.87</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2315.02</v>
      </c>
      <c r="ER1784" s="64"/>
      <c r="ES1784" s="64"/>
      <c r="ET1784" s="64"/>
      <c r="EU1784" s="64"/>
      <c r="EV1784" s="65"/>
    </row>
    <row r="1785" spans="1:152" s="29" customFormat="1" ht="15.75" customHeight="1" x14ac:dyDescent="0.2">
      <c r="A1785" s="60">
        <f>$A$130</f>
        <v>45595</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2125.06</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2103.09</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2093.2399999999998</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2102.48</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2105.89</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2132.75</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2206.5100000000002</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2348.23</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2194.73</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2306.46</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2344.09</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2331.7199999999998</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2313.4499999999998</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2308.0500000000002</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2315.4699999999998</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2277.38</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2305.21</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2343.98</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2364.31</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2440.7600000000002</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2381.88</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2256.61</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2119.86</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2312.0100000000002</v>
      </c>
      <c r="ER1785" s="64"/>
      <c r="ES1785" s="64"/>
      <c r="ET1785" s="64"/>
      <c r="EU1785" s="64"/>
      <c r="EV1785" s="65"/>
    </row>
    <row r="1786" spans="1:152" s="29" customFormat="1" ht="15.75" customHeight="1" x14ac:dyDescent="0.2">
      <c r="A1786" s="60">
        <f>$A$131</f>
        <v>45596</v>
      </c>
      <c r="B1786" s="61"/>
      <c r="C1786" s="61"/>
      <c r="D1786" s="61"/>
      <c r="E1786" s="61"/>
      <c r="F1786" s="61"/>
      <c r="G1786" s="61"/>
      <c r="H1786" s="62"/>
      <c r="I1786" s="63">
        <f>IF($A1786="-","-",ROUND(VLOOKUP($A1786+ROUND(LEFT(I$1755,1)/24,5),'[1]ОАО "АТС"'!$A$57:$F$800,3,FALSE)+HLOOKUP($DL$1753,'[1]Сбытовая надбавка'!$F$5:$H$6,2,FALSE),2)+'[1]Иные услуги'!$C$6+HLOOKUP($DR$1752,'[1]Услуги по передаче'!$G$5:$J$7,3,FALSE))</f>
        <v>2122.4499999999998</v>
      </c>
      <c r="J1786" s="64"/>
      <c r="K1786" s="64"/>
      <c r="L1786" s="64"/>
      <c r="M1786" s="64"/>
      <c r="N1786" s="65"/>
      <c r="O1786" s="63">
        <f>IF($A1786="-","-",ROUND(VLOOKUP($A1786+ROUND(LEFT(O$1755,1)/24,5),'[1]ОАО "АТС"'!$A$57:$F$800,3,FALSE)+HLOOKUP($DL$1753,'[1]Сбытовая надбавка'!$F$5:$H$6,2,FALSE),2)+'[1]Иные услуги'!$C$6+HLOOKUP($DR$1752,'[1]Услуги по передаче'!$G$5:$J$7,3,FALSE))</f>
        <v>2096.5</v>
      </c>
      <c r="P1786" s="64"/>
      <c r="Q1786" s="64"/>
      <c r="R1786" s="64"/>
      <c r="S1786" s="64"/>
      <c r="T1786" s="65"/>
      <c r="U1786" s="63">
        <f>IF($A1786="-","-",ROUND(VLOOKUP($A1786+ROUND(LEFT(U$1755,1)/24,5),'[1]ОАО "АТС"'!$A$57:$F$800,3,FALSE)+HLOOKUP($DL$1753,'[1]Сбытовая надбавка'!$F$5:$H$6,2,FALSE),2)+'[1]Иные услуги'!$C$6+HLOOKUP($DR$1752,'[1]Услуги по передаче'!$G$5:$J$7,3,FALSE))</f>
        <v>2090.9</v>
      </c>
      <c r="V1786" s="64"/>
      <c r="W1786" s="64"/>
      <c r="X1786" s="64"/>
      <c r="Y1786" s="64"/>
      <c r="Z1786" s="65"/>
      <c r="AA1786" s="63">
        <f>IF($A1786="-","-",ROUND(VLOOKUP($A1786+ROUND(LEFT(AA$1755,1)/24,5),'[1]ОАО "АТС"'!$A$57:$F$800,3,FALSE)+HLOOKUP($DL$1753,'[1]Сбытовая надбавка'!$F$5:$H$6,2,FALSE),2)+'[1]Иные услуги'!$C$6+HLOOKUP($DR$1752,'[1]Услуги по передаче'!$G$5:$J$7,3,FALSE))</f>
        <v>2088.44</v>
      </c>
      <c r="AB1786" s="64"/>
      <c r="AC1786" s="64"/>
      <c r="AD1786" s="64"/>
      <c r="AE1786" s="64"/>
      <c r="AF1786" s="65"/>
      <c r="AG1786" s="63">
        <f>IF($A1786="-","-",ROUND(VLOOKUP($A1786+ROUND(LEFT(AG$1755,1)/24,5),'[1]ОАО "АТС"'!$A$57:$F$800,3,FALSE)+HLOOKUP($DL$1753,'[1]Сбытовая надбавка'!$F$5:$H$6,2,FALSE),2)+'[1]Иные услуги'!$C$6+HLOOKUP($DR$1752,'[1]Услуги по передаче'!$G$5:$J$7,3,FALSE))</f>
        <v>2088.9299999999998</v>
      </c>
      <c r="AH1786" s="64"/>
      <c r="AI1786" s="64"/>
      <c r="AJ1786" s="64"/>
      <c r="AK1786" s="64"/>
      <c r="AL1786" s="65"/>
      <c r="AM1786" s="63">
        <f>IF($A1786="-","-",ROUND(VLOOKUP($A1786+ROUND(LEFT(AM$1755,1)/24,5),'[1]ОАО "АТС"'!$A$57:$F$800,3,FALSE)+HLOOKUP($DL$1753,'[1]Сбытовая надбавка'!$F$5:$H$6,2,FALSE),2)+'[1]Иные услуги'!$C$6+HLOOKUP($DR$1752,'[1]Услуги по передаче'!$G$5:$J$7,3,FALSE))</f>
        <v>2121.4299999999998</v>
      </c>
      <c r="AN1786" s="64"/>
      <c r="AO1786" s="64"/>
      <c r="AP1786" s="64"/>
      <c r="AQ1786" s="64"/>
      <c r="AR1786" s="65"/>
      <c r="AS1786" s="63">
        <f>IF($A1786="-","-",ROUND(VLOOKUP($A1786+ROUND(LEFT(AS$1755,1)/24,5),'[1]ОАО "АТС"'!$A$57:$F$800,3,FALSE)+HLOOKUP($DL$1753,'[1]Сбытовая надбавка'!$F$5:$H$6,2,FALSE),2)+'[1]Иные услуги'!$C$6+HLOOKUP($DR$1752,'[1]Услуги по передаче'!$G$5:$J$7,3,FALSE))</f>
        <v>2189.4299999999998</v>
      </c>
      <c r="AT1786" s="64"/>
      <c r="AU1786" s="64"/>
      <c r="AV1786" s="64"/>
      <c r="AW1786" s="64"/>
      <c r="AX1786" s="65"/>
      <c r="AY1786" s="63">
        <f>IF($A1786="-","-",ROUND(VLOOKUP($A1786+ROUND(LEFT(AY$1755,1)/24,5),'[1]ОАО "АТС"'!$A$57:$F$800,3,FALSE)+HLOOKUP($DL$1753,'[1]Сбытовая надбавка'!$F$5:$H$6,2,FALSE),2)+'[1]Иные услуги'!$C$6+HLOOKUP($DR$1752,'[1]Услуги по передаче'!$G$5:$J$7,3,FALSE))</f>
        <v>2345.58</v>
      </c>
      <c r="AZ1786" s="64"/>
      <c r="BA1786" s="64"/>
      <c r="BB1786" s="64"/>
      <c r="BC1786" s="64"/>
      <c r="BD1786" s="65"/>
      <c r="BE1786" s="63">
        <f>IF($A1786="-","-",ROUND(VLOOKUP($A1786+ROUND(LEFT(BE$1755,1)/24,5),'[1]ОАО "АТС"'!$A$57:$F$800,3,FALSE)+HLOOKUP($DL$1753,'[1]Сбытовая надбавка'!$F$5:$H$6,2,FALSE),2)+'[1]Иные услуги'!$C$6+HLOOKUP($DR$1752,'[1]Услуги по передаче'!$G$5:$J$7,3,FALSE))</f>
        <v>2191.94</v>
      </c>
      <c r="BF1786" s="64"/>
      <c r="BG1786" s="64"/>
      <c r="BH1786" s="64"/>
      <c r="BI1786" s="64"/>
      <c r="BJ1786" s="65"/>
      <c r="BK1786" s="63">
        <f>IF($A1786="-","-",ROUND(VLOOKUP($A1786+ROUND(LEFT(BK$1755,1)/24,5),'[1]ОАО "АТС"'!$A$57:$F$800,3,FALSE)+HLOOKUP($DL$1753,'[1]Сбытовая надбавка'!$F$5:$H$6,2,FALSE),2)+'[1]Иные услуги'!$C$6+HLOOKUP($DR$1752,'[1]Услуги по передаче'!$G$5:$J$7,3,FALSE))</f>
        <v>2292.35</v>
      </c>
      <c r="BL1786" s="64"/>
      <c r="BM1786" s="64"/>
      <c r="BN1786" s="64"/>
      <c r="BO1786" s="64"/>
      <c r="BP1786" s="65"/>
      <c r="BQ1786" s="63">
        <f>IF($A1786="-","-",ROUND(VLOOKUP($A1786+ROUND(LEFT(BQ$1755,2)/24,5),'[1]ОАО "АТС"'!$A$57:$F$800,3,FALSE)+HLOOKUP($DL$1753,'[1]Сбытовая надбавка'!$F$5:$H$6,2,FALSE),2)+'[1]Иные услуги'!$C$6+HLOOKUP($DR$1752,'[1]Услуги по передаче'!$G$5:$J$7,3,FALSE))</f>
        <v>2305.79</v>
      </c>
      <c r="BR1786" s="64"/>
      <c r="BS1786" s="64"/>
      <c r="BT1786" s="64"/>
      <c r="BU1786" s="64"/>
      <c r="BV1786" s="65"/>
      <c r="BW1786" s="63">
        <f>IF($A1786="-","-",ROUND(VLOOKUP($A1786+ROUND(LEFT(BW$1755,2)/24,5),'[1]ОАО "АТС"'!$A$57:$F$800,3,FALSE)+HLOOKUP($DL$1753,'[1]Сбытовая надбавка'!$F$5:$H$6,2,FALSE),2)+'[1]Иные услуги'!$C$6+HLOOKUP($DR$1752,'[1]Услуги по передаче'!$G$5:$J$7,3,FALSE))</f>
        <v>2301.0700000000002</v>
      </c>
      <c r="BX1786" s="64"/>
      <c r="BY1786" s="64"/>
      <c r="BZ1786" s="64"/>
      <c r="CA1786" s="64"/>
      <c r="CB1786" s="65"/>
      <c r="CC1786" s="63">
        <f>IF($A1786="-","-",ROUND(VLOOKUP($A1786+ROUND(LEFT(CC$1755,2)/24,5),'[1]ОАО "АТС"'!$A$57:$F$800,3,FALSE)+HLOOKUP($DL$1753,'[1]Сбытовая надбавка'!$F$5:$H$6,2,FALSE),2)+'[1]Иные услуги'!$C$6+HLOOKUP($DR$1752,'[1]Услуги по передаче'!$G$5:$J$7,3,FALSE))</f>
        <v>2272.96</v>
      </c>
      <c r="CD1786" s="64"/>
      <c r="CE1786" s="64"/>
      <c r="CF1786" s="64"/>
      <c r="CG1786" s="64"/>
      <c r="CH1786" s="65"/>
      <c r="CI1786" s="63">
        <f>IF($A1786="-","-",ROUND(VLOOKUP($A1786+ROUND(LEFT(CI$1755,2)/24,5),'[1]ОАО "АТС"'!$A$57:$F$800,3,FALSE)+HLOOKUP($DL$1753,'[1]Сбытовая надбавка'!$F$5:$H$6,2,FALSE),2)+'[1]Иные услуги'!$C$6+HLOOKUP($DR$1752,'[1]Услуги по передаче'!$G$5:$J$7,3,FALSE))</f>
        <v>2278.56</v>
      </c>
      <c r="CJ1786" s="64"/>
      <c r="CK1786" s="64"/>
      <c r="CL1786" s="64"/>
      <c r="CM1786" s="64"/>
      <c r="CN1786" s="65"/>
      <c r="CO1786" s="63">
        <f>IF($A1786="-","-",ROUND(VLOOKUP($A1786+ROUND(LEFT(CO$1755,2)/24,5),'[1]ОАО "АТС"'!$A$57:$F$800,3,FALSE)+HLOOKUP($DL$1753,'[1]Сбытовая надбавка'!$F$5:$H$6,2,FALSE),2)+'[1]Иные услуги'!$C$6+HLOOKUP($DR$1752,'[1]Услуги по передаче'!$G$5:$J$7,3,FALSE))</f>
        <v>2286.34</v>
      </c>
      <c r="CP1786" s="64"/>
      <c r="CQ1786" s="64"/>
      <c r="CR1786" s="64"/>
      <c r="CS1786" s="64"/>
      <c r="CT1786" s="65"/>
      <c r="CU1786" s="63">
        <f>IF($A1786="-","-",ROUND(VLOOKUP($A1786+ROUND(LEFT(CU$1755,2)/24,5),'[1]ОАО "АТС"'!$A$57:$F$800,3,FALSE)+HLOOKUP($DL$1753,'[1]Сбытовая надбавка'!$F$5:$H$6,2,FALSE),2)+'[1]Иные услуги'!$C$6+HLOOKUP($DR$1752,'[1]Услуги по передаче'!$G$5:$J$7,3,FALSE))</f>
        <v>2263.2600000000002</v>
      </c>
      <c r="CV1786" s="64"/>
      <c r="CW1786" s="64"/>
      <c r="CX1786" s="64"/>
      <c r="CY1786" s="64"/>
      <c r="CZ1786" s="65"/>
      <c r="DA1786" s="63">
        <f>IF($A1786="-","-",ROUND(VLOOKUP($A1786+ROUND(LEFT(DA$1755,2)/24,5),'[1]ОАО "АТС"'!$A$57:$F$800,3,FALSE)+HLOOKUP($DL$1753,'[1]Сбытовая надбавка'!$F$5:$H$6,2,FALSE),2)+'[1]Иные услуги'!$C$6+HLOOKUP($DR$1752,'[1]Услуги по передаче'!$G$5:$J$7,3,FALSE))</f>
        <v>2287.59</v>
      </c>
      <c r="DB1786" s="64"/>
      <c r="DC1786" s="64"/>
      <c r="DD1786" s="64"/>
      <c r="DE1786" s="64"/>
      <c r="DF1786" s="65"/>
      <c r="DG1786" s="63">
        <f>IF($A1786="-","-",ROUND(VLOOKUP($A1786+ROUND(LEFT(DG$1755,2)/24,5),'[1]ОАО "АТС"'!$A$57:$F$800,3,FALSE)+HLOOKUP($DL$1753,'[1]Сбытовая надбавка'!$F$5:$H$6,2,FALSE),2)+'[1]Иные услуги'!$C$6+HLOOKUP($DR$1752,'[1]Услуги по передаче'!$G$5:$J$7,3,FALSE))</f>
        <v>2326.7199999999998</v>
      </c>
      <c r="DH1786" s="64"/>
      <c r="DI1786" s="64"/>
      <c r="DJ1786" s="64"/>
      <c r="DK1786" s="64"/>
      <c r="DL1786" s="65"/>
      <c r="DM1786" s="63">
        <f>IF($A1786="-","-",ROUND(VLOOKUP($A1786+ROUND(LEFT(DM$1755,2)/24,5),'[1]ОАО "АТС"'!$A$57:$F$800,3,FALSE)+HLOOKUP($DL$1753,'[1]Сбытовая надбавка'!$F$5:$H$6,2,FALSE),2)+'[1]Иные услуги'!$C$6+HLOOKUP($DR$1752,'[1]Услуги по передаче'!$G$5:$J$7,3,FALSE))</f>
        <v>2355.34</v>
      </c>
      <c r="DN1786" s="64"/>
      <c r="DO1786" s="64"/>
      <c r="DP1786" s="64"/>
      <c r="DQ1786" s="64"/>
      <c r="DR1786" s="65"/>
      <c r="DS1786" s="63">
        <f>IF($A1786="-","-",ROUND(VLOOKUP($A1786+ROUND(LEFT(DS$1755,2)/24,5),'[1]ОАО "АТС"'!$A$57:$F$800,3,FALSE)+HLOOKUP($DL$1753,'[1]Сбытовая надбавка'!$F$5:$H$6,2,FALSE),2)+'[1]Иные услуги'!$C$6+HLOOKUP($DR$1752,'[1]Услуги по передаче'!$G$5:$J$7,3,FALSE))</f>
        <v>2425.42</v>
      </c>
      <c r="DT1786" s="64"/>
      <c r="DU1786" s="64"/>
      <c r="DV1786" s="64"/>
      <c r="DW1786" s="64"/>
      <c r="DX1786" s="65"/>
      <c r="DY1786" s="63">
        <f>IF($A1786="-","-",ROUND(VLOOKUP($A1786+ROUND(LEFT(DY$1755,2)/24,5),'[1]ОАО "АТС"'!$A$57:$F$800,3,FALSE)+HLOOKUP($DL$1753,'[1]Сбытовая надбавка'!$F$5:$H$6,2,FALSE),2)+'[1]Иные услуги'!$C$6+HLOOKUP($DR$1752,'[1]Услуги по передаче'!$G$5:$J$7,3,FALSE))</f>
        <v>2374.65</v>
      </c>
      <c r="DZ1786" s="64"/>
      <c r="EA1786" s="64"/>
      <c r="EB1786" s="64"/>
      <c r="EC1786" s="64"/>
      <c r="ED1786" s="65"/>
      <c r="EE1786" s="63">
        <f>IF($A1786="-","-",ROUND(VLOOKUP($A1786+ROUND(LEFT(EE$1755,2)/24,5),'[1]ОАО "АТС"'!$A$57:$F$800,3,FALSE)+HLOOKUP($DL$1753,'[1]Сбытовая надбавка'!$F$5:$H$6,2,FALSE),2)+'[1]Иные услуги'!$C$6+HLOOKUP($DR$1752,'[1]Услуги по передаче'!$G$5:$J$7,3,FALSE))</f>
        <v>2261.17</v>
      </c>
      <c r="EF1786" s="64"/>
      <c r="EG1786" s="64"/>
      <c r="EH1786" s="64"/>
      <c r="EI1786" s="64"/>
      <c r="EJ1786" s="65"/>
      <c r="EK1786" s="63">
        <f>IF($A1786="-","-",ROUND(VLOOKUP($A1786+ROUND(LEFT(EK$1755,2)/24,5),'[1]ОАО "АТС"'!$A$57:$F$800,3,FALSE)+HLOOKUP($DL$1753,'[1]Сбытовая надбавка'!$F$5:$H$6,2,FALSE),2)+'[1]Иные услуги'!$C$6+HLOOKUP($DR$1752,'[1]Услуги по передаче'!$G$5:$J$7,3,FALSE))</f>
        <v>2131.5100000000002</v>
      </c>
      <c r="EL1786" s="64"/>
      <c r="EM1786" s="64"/>
      <c r="EN1786" s="64"/>
      <c r="EO1786" s="64"/>
      <c r="EP1786" s="65"/>
      <c r="EQ1786" s="63">
        <f>IF($A1786="-","-",ROUND(VLOOKUP($A1786+ROUND(LEFT(EQ$1755,2)/24,5),'[1]ОАО "АТС"'!$A$57:$F$800,3,FALSE)+HLOOKUP($DL$1753,'[1]Сбытовая надбавка'!$F$5:$H$6,2,FALSE),2)+'[1]Иные услуги'!$C$6+HLOOKUP($DR$1752,'[1]Услуги по передаче'!$G$5:$J$7,3,FALSE))</f>
        <v>2204.1799999999998</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45566</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2077.19</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2077.81</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2077.81</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2077.81</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2077.81</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2077.35</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2077.04</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2093.6799999999998</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2076.69</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2076.66</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2107.19</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2117.6999999999998</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2090.6999999999998</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2097.41</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2103.4699999999998</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2097.7600000000002</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2092.86</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2076.61</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2140.08</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2168.42</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2110.1799999999998</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2075.7600000000002</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2075.9699999999998</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2106.17</v>
      </c>
      <c r="ER1792" s="64"/>
      <c r="ES1792" s="64"/>
      <c r="ET1792" s="64"/>
      <c r="EU1792" s="64"/>
      <c r="EV1792" s="65"/>
    </row>
    <row r="1793" spans="1:152" s="29" customFormat="1" ht="15.75" customHeight="1" x14ac:dyDescent="0.2">
      <c r="A1793" s="60">
        <f>$A$102</f>
        <v>45567</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2081.02</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2077.31</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2077.33</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2077.33</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2077.2800000000002</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2077.19</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2076.7600000000002</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2159.02</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2076.61</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2142.54</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2164.37</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2163.98</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2141.63</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2142.71</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2152</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2144.23</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2133.8200000000002</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2118.9299999999998</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2192.58</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2229.29</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2162.39</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2075.67</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2075.8000000000002</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2180.9499999999998</v>
      </c>
      <c r="ER1793" s="64"/>
      <c r="ES1793" s="64"/>
      <c r="ET1793" s="64"/>
      <c r="EU1793" s="64"/>
      <c r="EV1793" s="65"/>
    </row>
    <row r="1794" spans="1:152" s="29" customFormat="1" ht="15.75" customHeight="1" x14ac:dyDescent="0.2">
      <c r="A1794" s="60">
        <f>$A$103</f>
        <v>45568</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2095.27</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2076.88</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2076.94</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2076.9299999999998</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2076.85</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2076.79</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2076.2199999999998</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2174.0300000000002</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2075.89</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2127.4899999999998</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2166.7399999999998</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2160.67</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2113.4699999999998</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2100.16</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2107.2199999999998</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2092.17</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2076.02</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2075.9299999999998</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2195.42</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2260.27</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2200.27</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2081.58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2075.0300000000002</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2147.96</v>
      </c>
      <c r="ER1794" s="64"/>
      <c r="ES1794" s="64"/>
      <c r="ET1794" s="64"/>
      <c r="EU1794" s="64"/>
      <c r="EV1794" s="65"/>
    </row>
    <row r="1795" spans="1:152" s="29" customFormat="1" ht="15.75" customHeight="1" x14ac:dyDescent="0.2">
      <c r="A1795" s="60">
        <f>$A$104</f>
        <v>45569</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2081.0300000000002</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2077.11</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2077.17</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2077.1799999999998</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2077.09</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2076.86</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2076.12</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2162.9499999999998</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2076.0500000000002</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2115.56</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2148.8200000000002</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2156.56</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2123.46</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2110.06</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2109.9899999999998</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2102.2399999999998</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2086.4299999999998</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2107.5</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2224.15</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2257.58</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2222.91</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2105.23</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2074.42</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2200.5</v>
      </c>
      <c r="ER1795" s="64"/>
      <c r="ES1795" s="64"/>
      <c r="ET1795" s="64"/>
      <c r="EU1795" s="64"/>
      <c r="EV1795" s="65"/>
    </row>
    <row r="1796" spans="1:152" s="29" customFormat="1" ht="15.75" customHeight="1" x14ac:dyDescent="0.2">
      <c r="A1796" s="60">
        <f>$A$105</f>
        <v>45570</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2099.09</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2076.8200000000002</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2076.9499999999998</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2076.96</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2076.9</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2076.7600000000002</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2076.21</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2075.86</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2075.98</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2076.14</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2086.67</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2095.19</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2076.0500000000002</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2076.0700000000002</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2076.1</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2076.0700000000002</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2076.0700000000002</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2076.08</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2184.52</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2235.89</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2153.4899999999998</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2073.84</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2074.15</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2174.69</v>
      </c>
      <c r="ER1796" s="64"/>
      <c r="ES1796" s="64"/>
      <c r="ET1796" s="64"/>
      <c r="EU1796" s="64"/>
      <c r="EV1796" s="65"/>
    </row>
    <row r="1797" spans="1:152" s="29" customFormat="1" ht="15.75" customHeight="1" x14ac:dyDescent="0.2">
      <c r="A1797" s="60">
        <f>$A$106</f>
        <v>45571</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2099.56</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2076.84</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2076.94</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2076.96</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2076.92</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2076.87</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2076.21</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2076.06</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2076.0300000000002</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2076.06</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2076.12</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2076.16</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2076.15</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2076.17</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2076.16</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2076.15</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2076.16</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2075.94</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2165.5300000000002</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2228.4</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2183.63</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2074.39</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2074.2800000000002</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2138.0100000000002</v>
      </c>
      <c r="ER1797" s="64"/>
      <c r="ES1797" s="64"/>
      <c r="ET1797" s="64"/>
      <c r="EU1797" s="64"/>
      <c r="EV1797" s="65"/>
    </row>
    <row r="1798" spans="1:152" s="29" customFormat="1" ht="15.75" customHeight="1" x14ac:dyDescent="0.2">
      <c r="A1798" s="60">
        <f>$A$107</f>
        <v>45572</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2079.5300000000002</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2076.9499999999998</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2077.04</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2077.04</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2076.9299999999998</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2076.9299999999998</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2076.2600000000002</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2152.77</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2076.14</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2120.0300000000002</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2170.9699999999998</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2173.5</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2137.33</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2119.6799999999998</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2144.19</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2161.87</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2151.29</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2171.04</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2227.9699999999998</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2256.8200000000002</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2197.46</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2084.58</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2075.11</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2126.73</v>
      </c>
      <c r="ER1798" s="64"/>
      <c r="ES1798" s="64"/>
      <c r="ET1798" s="64"/>
      <c r="EU1798" s="64"/>
      <c r="EV1798" s="65"/>
    </row>
    <row r="1799" spans="1:152" s="29" customFormat="1" ht="15.75" customHeight="1" x14ac:dyDescent="0.2">
      <c r="A1799" s="60">
        <f>$A$108</f>
        <v>45573</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2077.1799999999998</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2077.23</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2077.27</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2077.2800000000002</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2077.23</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2077.11</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2076.4899999999998</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2125.9899999999998</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2076.0700000000002</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2110.9</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2156.7600000000002</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2159.5300000000002</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2125.7600000000002</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2109.87</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2133.13</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2151.04</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2145.94</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2162.17</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2217.4</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2244.7600000000002</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2185.73</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2075.21</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2075.46</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2128.61</v>
      </c>
      <c r="ER1799" s="64"/>
      <c r="ES1799" s="64"/>
      <c r="ET1799" s="64"/>
      <c r="EU1799" s="64"/>
      <c r="EV1799" s="65"/>
    </row>
    <row r="1800" spans="1:152" s="29" customFormat="1" ht="15.75" customHeight="1" x14ac:dyDescent="0.2">
      <c r="A1800" s="60">
        <f>$A$109</f>
        <v>45574</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2085.5</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2077.12</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2077.16</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2077.16</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2077.14</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2079.79</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2076.0700000000002</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2181.35</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2076.09</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2143.2600000000002</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2165.4899999999998</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2163.4899999999998</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2140.42</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2141.4499999999998</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2148.73</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2143.77</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2112.44</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2119.4899999999998</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2229.23</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2275.7800000000002</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2244.58</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2148.7199999999998</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2074.13</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2214.2800000000002</v>
      </c>
      <c r="ER1800" s="64"/>
      <c r="ES1800" s="64"/>
      <c r="ET1800" s="64"/>
      <c r="EU1800" s="64"/>
      <c r="EV1800" s="65"/>
    </row>
    <row r="1801" spans="1:152" s="29" customFormat="1" ht="15.75" customHeight="1" x14ac:dyDescent="0.2">
      <c r="A1801" s="60">
        <f>$A$110</f>
        <v>45575</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2105.14</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2079.0300000000002</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2077.08</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2077.0700000000002</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2077.0100000000002</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2089.29</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2076.08</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2208.67</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2075.63</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2192.6999999999998</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2247.13</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2238.5300000000002</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2192.98</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2208.19</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2196.41</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2161.38</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2122.9499999999998</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2123.48</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2377.6999999999998</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2496.12</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2319.09</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2184.81</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2074.7399999999998</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2235.1999999999998</v>
      </c>
      <c r="ER1801" s="64"/>
      <c r="ES1801" s="64"/>
      <c r="ET1801" s="64"/>
      <c r="EU1801" s="64"/>
      <c r="EV1801" s="65"/>
    </row>
    <row r="1802" spans="1:152" s="29" customFormat="1" ht="15.75" customHeight="1" x14ac:dyDescent="0.2">
      <c r="A1802" s="60">
        <f>$A$111</f>
        <v>45576</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2102.13</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2081.92</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2077.15</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2077.14</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2077.1</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2092</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2085.0700000000002</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2242.84</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2076.23</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2179.8000000000002</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2203.65</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2190.33</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2153.5100000000002</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2134.85</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2154.11</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2161.61</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2142.7199999999998</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2140.02</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2247.96</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2313.21</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2263.52</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2174.88</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2074.44</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2209.7399999999998</v>
      </c>
      <c r="ER1802" s="64"/>
      <c r="ES1802" s="64"/>
      <c r="ET1802" s="64"/>
      <c r="EU1802" s="64"/>
      <c r="EV1802" s="65"/>
    </row>
    <row r="1803" spans="1:152" s="29" customFormat="1" ht="15.75" customHeight="1" x14ac:dyDescent="0.2">
      <c r="A1803" s="60">
        <f>$A$112</f>
        <v>45577</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2099.5300000000002</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2076.36</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2076.54</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2076.56</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2076.56</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2076.37</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2075.44</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2074.79</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2075.62</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2075.7199999999998</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2100.3200000000002</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2106.81</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2100.0700000000002</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2092.67</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2100.35</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2087.19</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2075.69</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2083.7600000000002</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2199.6799999999998</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2234.15</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2194.94</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2113.62</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2072.64</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2133.88</v>
      </c>
      <c r="ER1803" s="64"/>
      <c r="ES1803" s="64"/>
      <c r="ET1803" s="64"/>
      <c r="EU1803" s="64"/>
      <c r="EV1803" s="65"/>
    </row>
    <row r="1804" spans="1:152" s="29" customFormat="1" ht="15.75" customHeight="1" x14ac:dyDescent="0.2">
      <c r="A1804" s="60">
        <f>$A$113</f>
        <v>45578</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2082.2800000000002</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2074.11</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2076.56</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2077.81</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2077.81</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2075.3200000000002</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2076.38</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2076.06</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2076.3200000000002</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2075.89</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2075.91</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2075.88</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2075.9299999999998</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2075.9899999999998</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2076.06</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2076.1</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2076.08</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2075.96</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2191.52</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2245.91</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2216.54</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2111.2199999999998</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2074.4</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2133.37</v>
      </c>
      <c r="ER1804" s="64"/>
      <c r="ES1804" s="64"/>
      <c r="ET1804" s="64"/>
      <c r="EU1804" s="64"/>
      <c r="EV1804" s="65"/>
    </row>
    <row r="1805" spans="1:152" s="29" customFormat="1" ht="15.75" customHeight="1" x14ac:dyDescent="0.2">
      <c r="A1805" s="60">
        <f>$A$114</f>
        <v>45579</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2083.9899999999998</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2079.8000000000002</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2077.52</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2077.67</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2078.0500000000002</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2097.4499999999998</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2101.35</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2255.17</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2075.94</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2163.56</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2181.64</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2191.41</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2161.2399999999998</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2155.5700000000002</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2155.7800000000002</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2156.31</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2144.65</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2154.91</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2248.3200000000002</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2301.2399999999998</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2242.19</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2150</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2074.25</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2179.7399999999998</v>
      </c>
      <c r="ER1805" s="64"/>
      <c r="ES1805" s="64"/>
      <c r="ET1805" s="64"/>
      <c r="EU1805" s="64"/>
      <c r="EV1805" s="65"/>
    </row>
    <row r="1806" spans="1:152" s="29" customFormat="1" ht="15.75" customHeight="1" x14ac:dyDescent="0.2">
      <c r="A1806" s="60">
        <f>$A$115</f>
        <v>45580</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2095.98</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2083.73</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2079.73</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2077.7600000000002</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2078.88</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2101.13</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2105</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2248.62</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2075.9499999999998</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2158.5300000000002</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2177.81</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2189.35</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2157.91</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2152.38</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2152.5500000000002</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2152.85</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2139.1</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2149.8200000000002</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2240.2199999999998</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2290.91</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2238.35</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2142.3200000000002</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2074.08</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2191.0500000000002</v>
      </c>
      <c r="ER1806" s="64"/>
      <c r="ES1806" s="64"/>
      <c r="ET1806" s="64"/>
      <c r="EU1806" s="64"/>
      <c r="EV1806" s="65"/>
    </row>
    <row r="1807" spans="1:152" s="29" customFormat="1" ht="15.75" customHeight="1" x14ac:dyDescent="0.2">
      <c r="A1807" s="60">
        <f>$A$116</f>
        <v>45581</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2095.9899999999998</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2082.94</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2077.92</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2076.94</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2076.9299999999998</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2099.9299999999998</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2120.4899999999998</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2257.0700000000002</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2082.3200000000002</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2190.11</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2225.85</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2220.21</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2174.39</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2173.89</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2187.1999999999998</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2182.4899999999998</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2172.0100000000002</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2222.56</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2270.87</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2331.7399999999998</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2258.98</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2153.16</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2074.81</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2175.86</v>
      </c>
      <c r="ER1807" s="64"/>
      <c r="ES1807" s="64"/>
      <c r="ET1807" s="64"/>
      <c r="EU1807" s="64"/>
      <c r="EV1807" s="65"/>
    </row>
    <row r="1808" spans="1:152" s="29" customFormat="1" ht="15.75" customHeight="1" x14ac:dyDescent="0.2">
      <c r="A1808" s="60">
        <f>$A$117</f>
        <v>45582</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2089.9299999999998</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2081.86</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2077.73</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2077.0700000000002</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2077.06</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2097.1</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2103.02</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2214</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2087.33</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2178.84</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2208</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2201.2800000000002</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2160.83</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2162.4499999999998</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2173.34</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2167.25</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2163.75</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2222.9699999999998</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2263.61</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2319.9299999999998</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2245.41</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2151.8000000000002</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2075.2399999999998</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2163.98</v>
      </c>
      <c r="ER1808" s="64"/>
      <c r="ES1808" s="64"/>
      <c r="ET1808" s="64"/>
      <c r="EU1808" s="64"/>
      <c r="EV1808" s="65"/>
    </row>
    <row r="1809" spans="1:152" s="29" customFormat="1" ht="15.75" customHeight="1" x14ac:dyDescent="0.2">
      <c r="A1809" s="60">
        <f>$A$118</f>
        <v>45583</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2093.4699999999998</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2083.66</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2078.46</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2078.38</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2078.61</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2095.84</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2118.6999999999998</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2255.4499999999998</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2158.85</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2264.08</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2288.96</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2272.62</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2240.87</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2232.8000000000002</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2231.54</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2238.13</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2255.17</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2282.79</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2311.29</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2366.39</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2327.19</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2251.36</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2106.66</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2211.79</v>
      </c>
      <c r="ER1809" s="64"/>
      <c r="ES1809" s="64"/>
      <c r="ET1809" s="64"/>
      <c r="EU1809" s="64"/>
      <c r="EV1809" s="65"/>
    </row>
    <row r="1810" spans="1:152" s="29" customFormat="1" ht="15.75" customHeight="1" x14ac:dyDescent="0.2">
      <c r="A1810" s="60">
        <f>$A$119</f>
        <v>45584</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2136.7199999999998</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2097.3200000000002</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2085.11</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2082.7800000000002</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2084.5700000000002</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2107</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2083.35</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2159.84</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2076.42</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2141.56</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2193.8200000000002</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2199.17</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2188.11</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2177.14</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2182.92</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2177.15</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2183.06</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2227.81</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2282.1</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2329.5500000000002</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2279.4699999999998</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2199.63</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2075.75</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2227.16</v>
      </c>
      <c r="ER1810" s="64"/>
      <c r="ES1810" s="64"/>
      <c r="ET1810" s="64"/>
      <c r="EU1810" s="64"/>
      <c r="EV1810" s="65"/>
    </row>
    <row r="1811" spans="1:152" s="29" customFormat="1" ht="15.75" customHeight="1" x14ac:dyDescent="0.2">
      <c r="A1811" s="60">
        <f>$A$120</f>
        <v>45585</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2141.52</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2106.9</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2092.1799999999998</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2084.94</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2086.5700000000002</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2107.66</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2076.42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2112.81</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2076.46</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2076.56</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2111.6</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2141.96</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2146.86</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2152.71</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2158.54</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2176.63</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2200.15</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2256.06</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2296.3000000000002</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2361.81</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2299.9499999999998</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2234.4299999999998</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2075.7199999999998</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2275.9</v>
      </c>
      <c r="ER1811" s="64"/>
      <c r="ES1811" s="64"/>
      <c r="ET1811" s="64"/>
      <c r="EU1811" s="64"/>
      <c r="EV1811" s="65"/>
    </row>
    <row r="1812" spans="1:152" s="29" customFormat="1" ht="15.75" customHeight="1" x14ac:dyDescent="0.2">
      <c r="A1812" s="60">
        <f>$A$121</f>
        <v>45586</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2113.58</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2090.19</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2085.0700000000002</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2084.2600000000002</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2086.39</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2120.2399999999998</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2171.31</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2314.75</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2147.67</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2249.39</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2286.6</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2293.9699999999998</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2255.5300000000002</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2253.92</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2248.04</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2246.7399999999998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2254.65</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2310.15</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2363.7399999999998</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2415.48</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2352.29</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2260.59</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2111.71</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2266.4499999999998</v>
      </c>
      <c r="ER1812" s="64"/>
      <c r="ES1812" s="64"/>
      <c r="ET1812" s="64"/>
      <c r="EU1812" s="64"/>
      <c r="EV1812" s="65"/>
    </row>
    <row r="1813" spans="1:152" s="29" customFormat="1" ht="15.75" customHeight="1" x14ac:dyDescent="0.2">
      <c r="A1813" s="60">
        <f>$A$122</f>
        <v>45587</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2119.2800000000002</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2089.88</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2084.75</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2082.5</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2085.75</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2123.88</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2189.4499999999998</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2313.6799999999998</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2139.6999999999998</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2252.84</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2297.0300000000002</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2303.7800000000002</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2268.87</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2260.98</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2258.1799999999998</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2260.33</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2229.64</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2269.61</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2313.3000000000002</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2380.7399999999998</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2344.77</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2343.59</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2090.96</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2293.5500000000002</v>
      </c>
      <c r="ER1813" s="64"/>
      <c r="ES1813" s="64"/>
      <c r="ET1813" s="64"/>
      <c r="EU1813" s="64"/>
      <c r="EV1813" s="65"/>
    </row>
    <row r="1814" spans="1:152" s="29" customFormat="1" ht="15.75" customHeight="1" x14ac:dyDescent="0.2">
      <c r="A1814" s="60">
        <f>$A$123</f>
        <v>45588</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2143.09</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2107.34</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2095.9899999999998</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2093.48</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2094.06</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2128.13</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2202.77</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2327.21</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2176.9299999999998</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2275.15</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2310.7600000000002</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2300.63</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2275.2800000000002</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2275.87</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2289.2600000000002</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2266.61</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2277.13</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2312.67</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2320.63</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2367.13</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2310.3000000000002</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2196.4</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2075.61</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2230.13</v>
      </c>
      <c r="ER1814" s="64"/>
      <c r="ES1814" s="64"/>
      <c r="ET1814" s="64"/>
      <c r="EU1814" s="64"/>
      <c r="EV1814" s="65"/>
    </row>
    <row r="1815" spans="1:152" s="29" customFormat="1" ht="15.75" customHeight="1" x14ac:dyDescent="0.2">
      <c r="A1815" s="60">
        <f>$A$124</f>
        <v>45589</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2129.44</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2102.06</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2093.1799999999998</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2089.9499999999998</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2093.71</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2123.2399999999998</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2187.3200000000002</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2313.58</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2181.27</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2282.15</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2311.89</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2301.46</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2276.8200000000002</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2282.25</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2298.4</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2273.0700000000002</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2316.4499999999998</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2354.54</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2378.5700000000002</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2480.88</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2390.77</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2242.79</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2100.34</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2303.79</v>
      </c>
      <c r="ER1815" s="64"/>
      <c r="ES1815" s="64"/>
      <c r="ET1815" s="64"/>
      <c r="EU1815" s="64"/>
      <c r="EV1815" s="65"/>
    </row>
    <row r="1816" spans="1:152" s="29" customFormat="1" ht="15.75" customHeight="1" x14ac:dyDescent="0.2">
      <c r="A1816" s="60">
        <f>$A$125</f>
        <v>45590</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2122.5</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2098.29</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2093.04</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2090.39</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2093.7199999999998</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2114.4499999999998</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2159.4299999999998</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2248.96</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2089.69</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2243.2399999999998</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2278.44</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2266.19</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2239.23</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2242.37</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2258.5100000000002</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2232.2600000000002</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2267.35</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2298.34</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2314.8200000000002</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2359.04</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2300.2199999999998</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2169.9899999999998</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2074.9499999999998</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2212</v>
      </c>
      <c r="ER1816" s="64"/>
      <c r="ES1816" s="64"/>
      <c r="ET1816" s="64"/>
      <c r="EU1816" s="64"/>
      <c r="EV1816" s="65"/>
    </row>
    <row r="1817" spans="1:152" s="29" customFormat="1" ht="15.75" customHeight="1" x14ac:dyDescent="0.2">
      <c r="A1817" s="60">
        <f>$A$126</f>
        <v>45591</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2152.87</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2117.14</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2097.67</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2092.98</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2096.9499999999998</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2110.69</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2138.09</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2202.1799999999998</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2075.59</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2159.3000000000002</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2203.62</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2206.84</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2196.0500000000002</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2190.35</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2196.06</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2189.8000000000002</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2206.5700000000002</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2283.19</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2345.81</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2597.8900000000003</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2419.75</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2240.4699999999998</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2074.64</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2277.63</v>
      </c>
      <c r="ER1817" s="64"/>
      <c r="ES1817" s="64"/>
      <c r="ET1817" s="64"/>
      <c r="EU1817" s="64"/>
      <c r="EV1817" s="65"/>
    </row>
    <row r="1818" spans="1:152" s="29" customFormat="1" ht="15.75" customHeight="1" x14ac:dyDescent="0.2">
      <c r="A1818" s="60">
        <f>$A$127</f>
        <v>45592</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2180.65</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2133.16</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2108.77</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2097.2199999999998</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2097.59</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2120.64</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2096.15</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2131.81</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2074.9899999999998</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2083.36</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2148.5700000000002</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2180.6</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2186.09</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2193.6999999999998</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2200.1799999999998</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2219.98</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2259.3000000000002</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2316.8000000000002</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2363.34</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2446.4299999999998</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2395.94</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2307.56</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2125.5100000000002</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2277.06</v>
      </c>
      <c r="ER1818" s="64"/>
      <c r="ES1818" s="64"/>
      <c r="ET1818" s="64"/>
      <c r="EU1818" s="64"/>
      <c r="EV1818" s="65"/>
    </row>
    <row r="1819" spans="1:152" s="29" customFormat="1" ht="15.75" customHeight="1" x14ac:dyDescent="0.2">
      <c r="A1819" s="60">
        <f>$A$128</f>
        <v>45593</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2149.79</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2115.71</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2101.23</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2095.5100000000002</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2091.89</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2134.9499999999998</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2239.31</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2377.67</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2214.88</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2289.63</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2323.0700000000002</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2314.1</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2288.8200000000002</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2319.41</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2303.66</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2276.87</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2303.4499999999998</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2336.2800000000002</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2350.4299999999998</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2402.41</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2356.84</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2253.2199999999998</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2146.4699999999998</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2302.14</v>
      </c>
      <c r="ER1819" s="64"/>
      <c r="ES1819" s="64"/>
      <c r="ET1819" s="64"/>
      <c r="EU1819" s="64"/>
      <c r="EV1819" s="65"/>
    </row>
    <row r="1820" spans="1:152" s="29" customFormat="1" ht="15.75" customHeight="1" x14ac:dyDescent="0.2">
      <c r="A1820" s="60">
        <f>$A$129</f>
        <v>45594</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2170.44</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2111.4899999999998</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2102.62</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2107.4299999999998</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2110.85</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2149.56</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2235.65</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2341.8000000000002</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2200.73</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2305.64</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2351.0500000000002</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2334.38</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2308.38</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2307.89</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2322.96</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2286.9</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2320.2600000000002</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2349.7600000000002</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2369.61</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2428.21</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2381.11</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2259.61</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2117.87</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2315.02</v>
      </c>
      <c r="ER1820" s="64"/>
      <c r="ES1820" s="64"/>
      <c r="ET1820" s="64"/>
      <c r="EU1820" s="64"/>
      <c r="EV1820" s="65"/>
    </row>
    <row r="1821" spans="1:152" s="29" customFormat="1" ht="15.75" customHeight="1" x14ac:dyDescent="0.2">
      <c r="A1821" s="60">
        <f>$A$130</f>
        <v>45595</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2125.06</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2103.09</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2093.2399999999998</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2102.48</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2105.89</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2132.75</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2206.5100000000002</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2348.23</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2194.73</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2306.46</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2344.09</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2331.7199999999998</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2313.4499999999998</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2308.0500000000002</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2315.4699999999998</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2277.38</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2305.21</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2343.98</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2364.31</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2440.7600000000002</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2381.88</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2256.61</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2119.86</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2312.0100000000002</v>
      </c>
      <c r="ER1821" s="64"/>
      <c r="ES1821" s="64"/>
      <c r="ET1821" s="64"/>
      <c r="EU1821" s="64"/>
      <c r="EV1821" s="65"/>
    </row>
    <row r="1822" spans="1:152" s="29" customFormat="1" ht="15.75" customHeight="1" x14ac:dyDescent="0.2">
      <c r="A1822" s="60">
        <f>$A$131</f>
        <v>45596</v>
      </c>
      <c r="B1822" s="61"/>
      <c r="C1822" s="61"/>
      <c r="D1822" s="61"/>
      <c r="E1822" s="61"/>
      <c r="F1822" s="61"/>
      <c r="G1822" s="61"/>
      <c r="H1822" s="62"/>
      <c r="I1822" s="63">
        <f>IF($A1822="-","-",ROUND(VLOOKUP($A1822+ROUND(LEFT(I$1791,1)/24,5),'[1]ОАО "АТС"'!$A$57:$F$800,3,FALSE)+HLOOKUP($DL$1789,'[1]Сбытовая надбавка'!$F$5:$H$6,2,FALSE),2)+'[1]Иные услуги'!$C$6+HLOOKUP($DR$1788,'[1]Услуги по передаче'!$G$5:$J$7,3,FALSE))</f>
        <v>2122.4499999999998</v>
      </c>
      <c r="J1822" s="64"/>
      <c r="K1822" s="64"/>
      <c r="L1822" s="64"/>
      <c r="M1822" s="64"/>
      <c r="N1822" s="65"/>
      <c r="O1822" s="63">
        <f>IF($A1822="-","-",ROUND(VLOOKUP($A1822+ROUND(LEFT(O$1791,1)/24,5),'[1]ОАО "АТС"'!$A$57:$F$800,3,FALSE)+HLOOKUP($DL$1789,'[1]Сбытовая надбавка'!$F$5:$H$6,2,FALSE),2)+'[1]Иные услуги'!$C$6+HLOOKUP($DR$1788,'[1]Услуги по передаче'!$G$5:$J$7,3,FALSE))</f>
        <v>2096.5</v>
      </c>
      <c r="P1822" s="64"/>
      <c r="Q1822" s="64"/>
      <c r="R1822" s="64"/>
      <c r="S1822" s="64"/>
      <c r="T1822" s="65"/>
      <c r="U1822" s="63">
        <f>IF($A1822="-","-",ROUND(VLOOKUP($A1822+ROUND(LEFT(U$1791,1)/24,5),'[1]ОАО "АТС"'!$A$57:$F$800,3,FALSE)+HLOOKUP($DL$1789,'[1]Сбытовая надбавка'!$F$5:$H$6,2,FALSE),2)+'[1]Иные услуги'!$C$6+HLOOKUP($DR$1788,'[1]Услуги по передаче'!$G$5:$J$7,3,FALSE))</f>
        <v>2090.9</v>
      </c>
      <c r="V1822" s="64"/>
      <c r="W1822" s="64"/>
      <c r="X1822" s="64"/>
      <c r="Y1822" s="64"/>
      <c r="Z1822" s="65"/>
      <c r="AA1822" s="63">
        <f>IF($A1822="-","-",ROUND(VLOOKUP($A1822+ROUND(LEFT(AA$1791,1)/24,5),'[1]ОАО "АТС"'!$A$57:$F$800,3,FALSE)+HLOOKUP($DL$1789,'[1]Сбытовая надбавка'!$F$5:$H$6,2,FALSE),2)+'[1]Иные услуги'!$C$6+HLOOKUP($DR$1788,'[1]Услуги по передаче'!$G$5:$J$7,3,FALSE))</f>
        <v>2088.44</v>
      </c>
      <c r="AB1822" s="64"/>
      <c r="AC1822" s="64"/>
      <c r="AD1822" s="64"/>
      <c r="AE1822" s="64"/>
      <c r="AF1822" s="65"/>
      <c r="AG1822" s="63">
        <f>IF($A1822="-","-",ROUND(VLOOKUP($A1822+ROUND(LEFT(AG$1791,1)/24,5),'[1]ОАО "АТС"'!$A$57:$F$800,3,FALSE)+HLOOKUP($DL$1789,'[1]Сбытовая надбавка'!$F$5:$H$6,2,FALSE),2)+'[1]Иные услуги'!$C$6+HLOOKUP($DR$1788,'[1]Услуги по передаче'!$G$5:$J$7,3,FALSE))</f>
        <v>2088.9299999999998</v>
      </c>
      <c r="AH1822" s="64"/>
      <c r="AI1822" s="64"/>
      <c r="AJ1822" s="64"/>
      <c r="AK1822" s="64"/>
      <c r="AL1822" s="65"/>
      <c r="AM1822" s="63">
        <f>IF($A1822="-","-",ROUND(VLOOKUP($A1822+ROUND(LEFT(AM$1791,1)/24,5),'[1]ОАО "АТС"'!$A$57:$F$800,3,FALSE)+HLOOKUP($DL$1789,'[1]Сбытовая надбавка'!$F$5:$H$6,2,FALSE),2)+'[1]Иные услуги'!$C$6+HLOOKUP($DR$1788,'[1]Услуги по передаче'!$G$5:$J$7,3,FALSE))</f>
        <v>2121.4299999999998</v>
      </c>
      <c r="AN1822" s="64"/>
      <c r="AO1822" s="64"/>
      <c r="AP1822" s="64"/>
      <c r="AQ1822" s="64"/>
      <c r="AR1822" s="65"/>
      <c r="AS1822" s="63">
        <f>IF($A1822="-","-",ROUND(VLOOKUP($A1822+ROUND(LEFT(AS$1791,1)/24,5),'[1]ОАО "АТС"'!$A$57:$F$800,3,FALSE)+HLOOKUP($DL$1789,'[1]Сбытовая надбавка'!$F$5:$H$6,2,FALSE),2)+'[1]Иные услуги'!$C$6+HLOOKUP($DR$1788,'[1]Услуги по передаче'!$G$5:$J$7,3,FALSE))</f>
        <v>2189.4299999999998</v>
      </c>
      <c r="AT1822" s="64"/>
      <c r="AU1822" s="64"/>
      <c r="AV1822" s="64"/>
      <c r="AW1822" s="64"/>
      <c r="AX1822" s="65"/>
      <c r="AY1822" s="63">
        <f>IF($A1822="-","-",ROUND(VLOOKUP($A1822+ROUND(LEFT(AY$1791,1)/24,5),'[1]ОАО "АТС"'!$A$57:$F$800,3,FALSE)+HLOOKUP($DL$1789,'[1]Сбытовая надбавка'!$F$5:$H$6,2,FALSE),2)+'[1]Иные услуги'!$C$6+HLOOKUP($DR$1788,'[1]Услуги по передаче'!$G$5:$J$7,3,FALSE))</f>
        <v>2345.58</v>
      </c>
      <c r="AZ1822" s="64"/>
      <c r="BA1822" s="64"/>
      <c r="BB1822" s="64"/>
      <c r="BC1822" s="64"/>
      <c r="BD1822" s="65"/>
      <c r="BE1822" s="63">
        <f>IF($A1822="-","-",ROUND(VLOOKUP($A1822+ROUND(LEFT(BE$1791,1)/24,5),'[1]ОАО "АТС"'!$A$57:$F$800,3,FALSE)+HLOOKUP($DL$1789,'[1]Сбытовая надбавка'!$F$5:$H$6,2,FALSE),2)+'[1]Иные услуги'!$C$6+HLOOKUP($DR$1788,'[1]Услуги по передаче'!$G$5:$J$7,3,FALSE))</f>
        <v>2191.94</v>
      </c>
      <c r="BF1822" s="64"/>
      <c r="BG1822" s="64"/>
      <c r="BH1822" s="64"/>
      <c r="BI1822" s="64"/>
      <c r="BJ1822" s="65"/>
      <c r="BK1822" s="63">
        <f>IF($A1822="-","-",ROUND(VLOOKUP($A1822+ROUND(LEFT(BK$1791,1)/24,5),'[1]ОАО "АТС"'!$A$57:$F$800,3,FALSE)+HLOOKUP($DL$1789,'[1]Сбытовая надбавка'!$F$5:$H$6,2,FALSE),2)+'[1]Иные услуги'!$C$6+HLOOKUP($DR$1788,'[1]Услуги по передаче'!$G$5:$J$7,3,FALSE))</f>
        <v>2292.35</v>
      </c>
      <c r="BL1822" s="64"/>
      <c r="BM1822" s="64"/>
      <c r="BN1822" s="64"/>
      <c r="BO1822" s="64"/>
      <c r="BP1822" s="65"/>
      <c r="BQ1822" s="63">
        <f>IF($A1822="-","-",ROUND(VLOOKUP($A1822+ROUND(LEFT(BQ$1791,2)/24,5),'[1]ОАО "АТС"'!$A$57:$F$800,3,FALSE)+HLOOKUP($DL$1789,'[1]Сбытовая надбавка'!$F$5:$H$6,2,FALSE),2)+'[1]Иные услуги'!$C$6+HLOOKUP($DR$1788,'[1]Услуги по передаче'!$G$5:$J$7,3,FALSE))</f>
        <v>2305.79</v>
      </c>
      <c r="BR1822" s="64"/>
      <c r="BS1822" s="64"/>
      <c r="BT1822" s="64"/>
      <c r="BU1822" s="64"/>
      <c r="BV1822" s="65"/>
      <c r="BW1822" s="63">
        <f>IF($A1822="-","-",ROUND(VLOOKUP($A1822+ROUND(LEFT(BW$1791,2)/24,5),'[1]ОАО "АТС"'!$A$57:$F$800,3,FALSE)+HLOOKUP($DL$1789,'[1]Сбытовая надбавка'!$F$5:$H$6,2,FALSE),2)+'[1]Иные услуги'!$C$6+HLOOKUP($DR$1788,'[1]Услуги по передаче'!$G$5:$J$7,3,FALSE))</f>
        <v>2301.0700000000002</v>
      </c>
      <c r="BX1822" s="64"/>
      <c r="BY1822" s="64"/>
      <c r="BZ1822" s="64"/>
      <c r="CA1822" s="64"/>
      <c r="CB1822" s="65"/>
      <c r="CC1822" s="63">
        <f>IF($A1822="-","-",ROUND(VLOOKUP($A1822+ROUND(LEFT(CC$1791,2)/24,5),'[1]ОАО "АТС"'!$A$57:$F$800,3,FALSE)+HLOOKUP($DL$1789,'[1]Сбытовая надбавка'!$F$5:$H$6,2,FALSE),2)+'[1]Иные услуги'!$C$6+HLOOKUP($DR$1788,'[1]Услуги по передаче'!$G$5:$J$7,3,FALSE))</f>
        <v>2272.96</v>
      </c>
      <c r="CD1822" s="64"/>
      <c r="CE1822" s="64"/>
      <c r="CF1822" s="64"/>
      <c r="CG1822" s="64"/>
      <c r="CH1822" s="65"/>
      <c r="CI1822" s="63">
        <f>IF($A1822="-","-",ROUND(VLOOKUP($A1822+ROUND(LEFT(CI$1791,2)/24,5),'[1]ОАО "АТС"'!$A$57:$F$800,3,FALSE)+HLOOKUP($DL$1789,'[1]Сбытовая надбавка'!$F$5:$H$6,2,FALSE),2)+'[1]Иные услуги'!$C$6+HLOOKUP($DR$1788,'[1]Услуги по передаче'!$G$5:$J$7,3,FALSE))</f>
        <v>2278.56</v>
      </c>
      <c r="CJ1822" s="64"/>
      <c r="CK1822" s="64"/>
      <c r="CL1822" s="64"/>
      <c r="CM1822" s="64"/>
      <c r="CN1822" s="65"/>
      <c r="CO1822" s="63">
        <f>IF($A1822="-","-",ROUND(VLOOKUP($A1822+ROUND(LEFT(CO$1791,2)/24,5),'[1]ОАО "АТС"'!$A$57:$F$800,3,FALSE)+HLOOKUP($DL$1789,'[1]Сбытовая надбавка'!$F$5:$H$6,2,FALSE),2)+'[1]Иные услуги'!$C$6+HLOOKUP($DR$1788,'[1]Услуги по передаче'!$G$5:$J$7,3,FALSE))</f>
        <v>2286.34</v>
      </c>
      <c r="CP1822" s="64"/>
      <c r="CQ1822" s="64"/>
      <c r="CR1822" s="64"/>
      <c r="CS1822" s="64"/>
      <c r="CT1822" s="65"/>
      <c r="CU1822" s="63">
        <f>IF($A1822="-","-",ROUND(VLOOKUP($A1822+ROUND(LEFT(CU$1791,2)/24,5),'[1]ОАО "АТС"'!$A$57:$F$800,3,FALSE)+HLOOKUP($DL$1789,'[1]Сбытовая надбавка'!$F$5:$H$6,2,FALSE),2)+'[1]Иные услуги'!$C$6+HLOOKUP($DR$1788,'[1]Услуги по передаче'!$G$5:$J$7,3,FALSE))</f>
        <v>2263.2600000000002</v>
      </c>
      <c r="CV1822" s="64"/>
      <c r="CW1822" s="64"/>
      <c r="CX1822" s="64"/>
      <c r="CY1822" s="64"/>
      <c r="CZ1822" s="65"/>
      <c r="DA1822" s="63">
        <f>IF($A1822="-","-",ROUND(VLOOKUP($A1822+ROUND(LEFT(DA$1791,2)/24,5),'[1]ОАО "АТС"'!$A$57:$F$800,3,FALSE)+HLOOKUP($DL$1789,'[1]Сбытовая надбавка'!$F$5:$H$6,2,FALSE),2)+'[1]Иные услуги'!$C$6+HLOOKUP($DR$1788,'[1]Услуги по передаче'!$G$5:$J$7,3,FALSE))</f>
        <v>2287.59</v>
      </c>
      <c r="DB1822" s="64"/>
      <c r="DC1822" s="64"/>
      <c r="DD1822" s="64"/>
      <c r="DE1822" s="64"/>
      <c r="DF1822" s="65"/>
      <c r="DG1822" s="63">
        <f>IF($A1822="-","-",ROUND(VLOOKUP($A1822+ROUND(LEFT(DG$1791,2)/24,5),'[1]ОАО "АТС"'!$A$57:$F$800,3,FALSE)+HLOOKUP($DL$1789,'[1]Сбытовая надбавка'!$F$5:$H$6,2,FALSE),2)+'[1]Иные услуги'!$C$6+HLOOKUP($DR$1788,'[1]Услуги по передаче'!$G$5:$J$7,3,FALSE))</f>
        <v>2326.7199999999998</v>
      </c>
      <c r="DH1822" s="64"/>
      <c r="DI1822" s="64"/>
      <c r="DJ1822" s="64"/>
      <c r="DK1822" s="64"/>
      <c r="DL1822" s="65"/>
      <c r="DM1822" s="63">
        <f>IF($A1822="-","-",ROUND(VLOOKUP($A1822+ROUND(LEFT(DM$1791,2)/24,5),'[1]ОАО "АТС"'!$A$57:$F$800,3,FALSE)+HLOOKUP($DL$1789,'[1]Сбытовая надбавка'!$F$5:$H$6,2,FALSE),2)+'[1]Иные услуги'!$C$6+HLOOKUP($DR$1788,'[1]Услуги по передаче'!$G$5:$J$7,3,FALSE))</f>
        <v>2355.34</v>
      </c>
      <c r="DN1822" s="64"/>
      <c r="DO1822" s="64"/>
      <c r="DP1822" s="64"/>
      <c r="DQ1822" s="64"/>
      <c r="DR1822" s="65"/>
      <c r="DS1822" s="63">
        <f>IF($A1822="-","-",ROUND(VLOOKUP($A1822+ROUND(LEFT(DS$1791,2)/24,5),'[1]ОАО "АТС"'!$A$57:$F$800,3,FALSE)+HLOOKUP($DL$1789,'[1]Сбытовая надбавка'!$F$5:$H$6,2,FALSE),2)+'[1]Иные услуги'!$C$6+HLOOKUP($DR$1788,'[1]Услуги по передаче'!$G$5:$J$7,3,FALSE))</f>
        <v>2425.42</v>
      </c>
      <c r="DT1822" s="64"/>
      <c r="DU1822" s="64"/>
      <c r="DV1822" s="64"/>
      <c r="DW1822" s="64"/>
      <c r="DX1822" s="65"/>
      <c r="DY1822" s="63">
        <f>IF($A1822="-","-",ROUND(VLOOKUP($A1822+ROUND(LEFT(DY$1791,2)/24,5),'[1]ОАО "АТС"'!$A$57:$F$800,3,FALSE)+HLOOKUP($DL$1789,'[1]Сбытовая надбавка'!$F$5:$H$6,2,FALSE),2)+'[1]Иные услуги'!$C$6+HLOOKUP($DR$1788,'[1]Услуги по передаче'!$G$5:$J$7,3,FALSE))</f>
        <v>2374.65</v>
      </c>
      <c r="DZ1822" s="64"/>
      <c r="EA1822" s="64"/>
      <c r="EB1822" s="64"/>
      <c r="EC1822" s="64"/>
      <c r="ED1822" s="65"/>
      <c r="EE1822" s="63">
        <f>IF($A1822="-","-",ROUND(VLOOKUP($A1822+ROUND(LEFT(EE$1791,2)/24,5),'[1]ОАО "АТС"'!$A$57:$F$800,3,FALSE)+HLOOKUP($DL$1789,'[1]Сбытовая надбавка'!$F$5:$H$6,2,FALSE),2)+'[1]Иные услуги'!$C$6+HLOOKUP($DR$1788,'[1]Услуги по передаче'!$G$5:$J$7,3,FALSE))</f>
        <v>2261.17</v>
      </c>
      <c r="EF1822" s="64"/>
      <c r="EG1822" s="64"/>
      <c r="EH1822" s="64"/>
      <c r="EI1822" s="64"/>
      <c r="EJ1822" s="65"/>
      <c r="EK1822" s="63">
        <f>IF($A1822="-","-",ROUND(VLOOKUP($A1822+ROUND(LEFT(EK$1791,2)/24,5),'[1]ОАО "АТС"'!$A$57:$F$800,3,FALSE)+HLOOKUP($DL$1789,'[1]Сбытовая надбавка'!$F$5:$H$6,2,FALSE),2)+'[1]Иные услуги'!$C$6+HLOOKUP($DR$1788,'[1]Услуги по передаче'!$G$5:$J$7,3,FALSE))</f>
        <v>2131.5100000000002</v>
      </c>
      <c r="EL1822" s="64"/>
      <c r="EM1822" s="64"/>
      <c r="EN1822" s="64"/>
      <c r="EO1822" s="64"/>
      <c r="EP1822" s="65"/>
      <c r="EQ1822" s="63">
        <f>IF($A1822="-","-",ROUND(VLOOKUP($A1822+ROUND(LEFT(EQ$1791,2)/24,5),'[1]ОАО "АТС"'!$A$57:$F$800,3,FALSE)+HLOOKUP($DL$1789,'[1]Сбытовая надбавка'!$F$5:$H$6,2,FALSE),2)+'[1]Иные услуги'!$C$6+HLOOKUP($DR$1788,'[1]Услуги по передаче'!$G$5:$J$7,3,FALSE))</f>
        <v>2204.1799999999998</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45566</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2838.2700000000004</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2838.8900000000003</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2838.8900000000003</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2838.8900000000003</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2838.8900000000003</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2838.4300000000003</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2838.12</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2854.76</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2837.7700000000004</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2837.74</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2868.2700000000004</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2878.7799999999997</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2851.7799999999997</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2858.49</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2864.55</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2858.84</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2853.9399999999996</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2837.6899999999996</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2901.16</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2929.5</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2871.26</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2836.84</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2837.05</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2867.25</v>
      </c>
      <c r="ER1828" s="64"/>
      <c r="ES1828" s="64"/>
      <c r="ET1828" s="64"/>
      <c r="EU1828" s="64"/>
      <c r="EV1828" s="65"/>
    </row>
    <row r="1829" spans="1:152" s="29" customFormat="1" ht="15.75" customHeight="1" x14ac:dyDescent="0.2">
      <c r="A1829" s="60">
        <f>$A$102</f>
        <v>45567</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2842.1000000000004</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2838.3900000000003</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2838.41</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2838.41</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2838.3599999999997</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2838.2700000000004</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2837.84</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2920.1000000000004</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2837.6899999999996</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2903.62</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2925.45</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2925.0600000000004</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2902.71</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2903.79</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2913.08</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2905.3100000000004</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2894.8999999999996</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2880.01</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2953.66</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2990.37</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2923.4700000000003</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2836.75</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2836.88</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2942.0299999999997</v>
      </c>
      <c r="ER1829" s="64"/>
      <c r="ES1829" s="64"/>
      <c r="ET1829" s="64"/>
      <c r="EU1829" s="64"/>
      <c r="EV1829" s="65"/>
    </row>
    <row r="1830" spans="1:152" s="29" customFormat="1" ht="15.75" customHeight="1" x14ac:dyDescent="0.2">
      <c r="A1830" s="60">
        <f>$A$103</f>
        <v>45568</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2856.3500000000004</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2837.96</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2838.0200000000004</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2838.01</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2837.9300000000003</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2837.87</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2837.3</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2935.1099999999997</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2836.9700000000003</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2888.5699999999997</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2927.8199999999997</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2921.75</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2874.55</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2861.24</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2868.3</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2853.25</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2837.1000000000004</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2837.01</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2956.5</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3021.3500000000004</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2961.3500000000004</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2842.66</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2836.1099999999997</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2909.04</v>
      </c>
      <c r="ER1830" s="64"/>
      <c r="ES1830" s="64"/>
      <c r="ET1830" s="64"/>
      <c r="EU1830" s="64"/>
      <c r="EV1830" s="65"/>
    </row>
    <row r="1831" spans="1:152" s="29" customFormat="1" ht="15.75" customHeight="1" x14ac:dyDescent="0.2">
      <c r="A1831" s="60">
        <f>$A$104</f>
        <v>45569</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2842.1099999999997</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2838.1899999999996</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2838.25</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2838.26</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2838.17</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2837.9399999999996</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2837.2</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2924.0299999999997</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2837.13</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2876.6400000000003</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2909.8999999999996</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2917.6400000000003</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2884.54</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2871.1400000000003</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2871.0699999999997</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2863.3199999999997</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2847.51</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2868.58</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2985.2299999999996</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3018.66</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2983.99</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2866.3100000000004</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2835.5</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2961.58</v>
      </c>
      <c r="ER1831" s="64"/>
      <c r="ES1831" s="64"/>
      <c r="ET1831" s="64"/>
      <c r="EU1831" s="64"/>
      <c r="EV1831" s="65"/>
    </row>
    <row r="1832" spans="1:152" s="29" customFormat="1" ht="15.75" customHeight="1" x14ac:dyDescent="0.2">
      <c r="A1832" s="60">
        <f>$A$105</f>
        <v>45570</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2860.17</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2837.8999999999996</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2838.0299999999997</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2838.04</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2837.9799999999996</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2837.84</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2837.29</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2836.9399999999996</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2837.0600000000004</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2837.2200000000003</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2847.75</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2856.2700000000004</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2837.13</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2837.1499999999996</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2837.1800000000003</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2837.1499999999996</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2837.1499999999996</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2837.16</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2945.6000000000004</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2996.9700000000003</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2914.5699999999997</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2834.92</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2835.2299999999996</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2935.7700000000004</v>
      </c>
      <c r="ER1832" s="64"/>
      <c r="ES1832" s="64"/>
      <c r="ET1832" s="64"/>
      <c r="EU1832" s="64"/>
      <c r="EV1832" s="65"/>
    </row>
    <row r="1833" spans="1:152" s="29" customFormat="1" ht="15.75" customHeight="1" x14ac:dyDescent="0.2">
      <c r="A1833" s="60">
        <f>$A$106</f>
        <v>45571</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2860.6400000000003</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2837.92</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2838.0200000000004</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2838.04</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2838</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2837.95</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2837.29</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2837.1400000000003</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2837.1099999999997</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2837.1400000000003</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2837.2</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2837.24</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2837.2299999999996</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2837.25</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2837.24</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2837.2299999999996</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2837.24</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2837.0200000000004</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2926.6099999999997</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2989.4799999999996</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2944.71</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2835.4700000000003</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2835.3599999999997</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2899.09</v>
      </c>
      <c r="ER1833" s="64"/>
      <c r="ES1833" s="64"/>
      <c r="ET1833" s="64"/>
      <c r="EU1833" s="64"/>
      <c r="EV1833" s="65"/>
    </row>
    <row r="1834" spans="1:152" s="29" customFormat="1" ht="15.75" customHeight="1" x14ac:dyDescent="0.2">
      <c r="A1834" s="60">
        <f>$A$107</f>
        <v>45572</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2840.6099999999997</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2838.0299999999997</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2838.12</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2838.12</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2838.01</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2838.01</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2837.34</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2913.8500000000004</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2837.2200000000003</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2881.1099999999997</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2932.05</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2934.58</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2898.41</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2880.76</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2905.2700000000004</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2922.95</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2912.37</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2932.12</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2989.05</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3017.8999999999996</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2958.54</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2845.66</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2836.1899999999996</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2887.8100000000004</v>
      </c>
      <c r="ER1834" s="64"/>
      <c r="ES1834" s="64"/>
      <c r="ET1834" s="64"/>
      <c r="EU1834" s="64"/>
      <c r="EV1834" s="65"/>
    </row>
    <row r="1835" spans="1:152" s="29" customFormat="1" ht="15.75" customHeight="1" x14ac:dyDescent="0.2">
      <c r="A1835" s="60">
        <f>$A$108</f>
        <v>45573</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2838.26</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2838.3100000000004</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2838.3500000000004</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2838.3599999999997</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2838.3100000000004</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2838.1899999999996</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2837.5699999999997</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2887.0699999999997</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2837.1499999999996</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2871.9799999999996</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2917.84</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2920.6099999999997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2886.84</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2870.95</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2894.21</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2912.12</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2907.0200000000004</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2923.25</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2978.4799999999996</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3005.84</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2946.8100000000004</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2836.29</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2836.54</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2889.6899999999996</v>
      </c>
      <c r="ER1835" s="64"/>
      <c r="ES1835" s="64"/>
      <c r="ET1835" s="64"/>
      <c r="EU1835" s="64"/>
      <c r="EV1835" s="65"/>
    </row>
    <row r="1836" spans="1:152" s="29" customFormat="1" ht="15.75" customHeight="1" x14ac:dyDescent="0.2">
      <c r="A1836" s="60">
        <f>$A$109</f>
        <v>45574</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2846.58</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2838.2</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2838.24</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2838.24</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2838.2200000000003</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2840.87</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2837.1499999999996</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2942.4300000000003</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2837.17</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2904.34</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2926.5699999999997</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2924.5699999999997</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2901.5</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2902.5299999999997</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2909.8100000000004</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2904.8500000000004</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2873.5200000000004</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2880.5699999999997</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2990.3100000000004</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3036.8599999999997</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3005.66</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2909.8</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2835.21</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2975.3599999999997</v>
      </c>
      <c r="ER1836" s="64"/>
      <c r="ES1836" s="64"/>
      <c r="ET1836" s="64"/>
      <c r="EU1836" s="64"/>
      <c r="EV1836" s="65"/>
    </row>
    <row r="1837" spans="1:152" s="29" customFormat="1" ht="15.75" customHeight="1" x14ac:dyDescent="0.2">
      <c r="A1837" s="60">
        <f>$A$110</f>
        <v>45575</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2866.2200000000003</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2840.1099999999997</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2838.16</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2838.1499999999996</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2838.09</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2850.37</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2837.16</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2969.75</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2836.71</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2953.7799999999997</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3008.21</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2999.6099999999997</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2954.0600000000004</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2969.2700000000004</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2957.49</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2922.46</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2884.0299999999997</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2884.5600000000004</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3138.7799999999997</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3257.2</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3080.17</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2945.8900000000003</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2835.8199999999997</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2996.2799999999997</v>
      </c>
      <c r="ER1837" s="64"/>
      <c r="ES1837" s="64"/>
      <c r="ET1837" s="64"/>
      <c r="EU1837" s="64"/>
      <c r="EV1837" s="65"/>
    </row>
    <row r="1838" spans="1:152" s="29" customFormat="1" ht="15.75" customHeight="1" x14ac:dyDescent="0.2">
      <c r="A1838" s="60">
        <f>$A$111</f>
        <v>45576</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2863.21</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2843</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2838.2299999999996</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2838.2200000000003</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2838.1800000000003</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2853.08</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2846.1499999999996</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3003.92</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2837.3100000000004</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2940.88</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2964.7299999999996</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2951.41</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2914.59</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2895.9300000000003</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2915.1899999999996</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2922.6899999999996</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2903.8</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2901.1000000000004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3009.04</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3074.29</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3024.6000000000004</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2935.96</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2835.5200000000004</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2970.8199999999997</v>
      </c>
      <c r="ER1838" s="64"/>
      <c r="ES1838" s="64"/>
      <c r="ET1838" s="64"/>
      <c r="EU1838" s="64"/>
      <c r="EV1838" s="65"/>
    </row>
    <row r="1839" spans="1:152" s="29" customFormat="1" ht="15.75" customHeight="1" x14ac:dyDescent="0.2">
      <c r="A1839" s="60">
        <f>$A$112</f>
        <v>45577</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2860.6099999999997</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2837.4399999999996</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2837.62</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2837.6400000000003</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2837.6400000000003</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2837.45</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2836.5200000000004</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2835.87</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2836.7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2836.8</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2861.3999999999996</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2867.8900000000003</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2861.1499999999996</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2853.75</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2861.4300000000003</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2848.2700000000004</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2836.7700000000004</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2844.84</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2960.76</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2995.2299999999996</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2956.0200000000004</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2874.7</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2833.7200000000003</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2894.96</v>
      </c>
      <c r="ER1839" s="64"/>
      <c r="ES1839" s="64"/>
      <c r="ET1839" s="64"/>
      <c r="EU1839" s="64"/>
      <c r="EV1839" s="65"/>
    </row>
    <row r="1840" spans="1:152" s="29" customFormat="1" ht="15.75" customHeight="1" x14ac:dyDescent="0.2">
      <c r="A1840" s="60">
        <f>$A$113</f>
        <v>45578</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2843.3599999999997</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2835.1899999999996</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2837.6400000000003</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2838.8900000000003</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2838.8900000000003</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2836.3999999999996</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2837.46</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2837.1400000000003</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2837.3999999999996</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2836.9700000000003</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2836.99</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2836.96</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2837.01</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2837.0699999999997</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2837.1400000000003</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2837.1800000000003</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2837.16</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2837.04</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2952.6000000000004</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3006.99</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2977.62</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2872.3</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2835.4799999999996</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2894.45</v>
      </c>
      <c r="ER1840" s="64"/>
      <c r="ES1840" s="64"/>
      <c r="ET1840" s="64"/>
      <c r="EU1840" s="64"/>
      <c r="EV1840" s="65"/>
    </row>
    <row r="1841" spans="1:152" s="29" customFormat="1" ht="15.75" customHeight="1" x14ac:dyDescent="0.2">
      <c r="A1841" s="60">
        <f>$A$114</f>
        <v>45579</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2845.0699999999997</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2840.88</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2838.6000000000004</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2838.75</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2839.13</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2858.5299999999997</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2862.4300000000003</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3016.25</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2837.0200000000004</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2924.6400000000003</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2942.7200000000003</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2952.49</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2922.3199999999997</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2916.6499999999996</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2916.8599999999997</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2917.3900000000003</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2905.7299999999996</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2915.99</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3009.3999999999996</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3062.3199999999997</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3003.2700000000004</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2911.08</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2835.33</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2940.8199999999997</v>
      </c>
      <c r="ER1841" s="64"/>
      <c r="ES1841" s="64"/>
      <c r="ET1841" s="64"/>
      <c r="EU1841" s="64"/>
      <c r="EV1841" s="65"/>
    </row>
    <row r="1842" spans="1:152" s="29" customFormat="1" ht="15.75" customHeight="1" x14ac:dyDescent="0.2">
      <c r="A1842" s="60">
        <f>$A$115</f>
        <v>45580</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2857.0600000000004</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2844.8100000000004</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2840.8100000000004</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2838.84</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2839.96</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2862.21</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2866.08</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3009.7</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2837.0299999999997</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2919.6099999999997</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2938.8900000000003</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2950.4300000000003</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2918.99</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2913.46</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2913.63</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2913.9300000000003</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2900.1800000000003</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2910.8999999999996</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3001.3</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3051.99</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2999.4300000000003</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2903.3999999999996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2835.16</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2952.13</v>
      </c>
      <c r="ER1842" s="64"/>
      <c r="ES1842" s="64"/>
      <c r="ET1842" s="64"/>
      <c r="EU1842" s="64"/>
      <c r="EV1842" s="65"/>
    </row>
    <row r="1843" spans="1:152" s="29" customFormat="1" ht="15.75" customHeight="1" x14ac:dyDescent="0.2">
      <c r="A1843" s="60">
        <f>$A$116</f>
        <v>45581</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2857.0699999999997</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2844.0200000000004</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2839</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2838.0200000000004</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2838.01</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2861.01</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2881.5699999999997</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3018.1499999999996</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2843.3999999999996</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2951.1899999999996</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2986.9300000000003</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2981.29</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2935.4700000000003</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2934.9700000000003</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2948.2799999999997</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2943.5699999999997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2933.09</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2983.6400000000003</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3031.95</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3092.8199999999997</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3020.0600000000004</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2914.24</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2835.8900000000003</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2936.9399999999996</v>
      </c>
      <c r="ER1843" s="64"/>
      <c r="ES1843" s="64"/>
      <c r="ET1843" s="64"/>
      <c r="EU1843" s="64"/>
      <c r="EV1843" s="65"/>
    </row>
    <row r="1844" spans="1:152" s="29" customFormat="1" ht="15.75" customHeight="1" x14ac:dyDescent="0.2">
      <c r="A1844" s="60">
        <f>$A$117</f>
        <v>45582</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2851.01</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2842.9399999999996</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2838.8100000000004</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2838.1499999999996</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2838.1400000000003</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2858.1800000000003</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2864.1000000000004</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2975.08</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2848.41</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2939.92</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2969.08</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2962.3599999999997</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2921.91</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2923.5299999999997</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2934.42</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2928.33</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2924.83</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2984.05</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3024.6899999999996</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3081.01</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3006.49</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2912.88</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2836.3199999999997</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2925.0600000000004</v>
      </c>
      <c r="ER1844" s="64"/>
      <c r="ES1844" s="64"/>
      <c r="ET1844" s="64"/>
      <c r="EU1844" s="64"/>
      <c r="EV1844" s="65"/>
    </row>
    <row r="1845" spans="1:152" s="29" customFormat="1" ht="15.75" customHeight="1" x14ac:dyDescent="0.2">
      <c r="A1845" s="60">
        <f>$A$118</f>
        <v>45583</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2854.55</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2844.74</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2839.54</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2839.46</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2839.6899999999996</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2856.92</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2879.7799999999997</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3016.5299999999997</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2919.9300000000003</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3025.16</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3050.04</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3033.7</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3001.95</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2993.88</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2992.62</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2999.21</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3016.25</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3043.87</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3072.37</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3127.4700000000003</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3088.2700000000004</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3012.4399999999996</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2867.74</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2972.87</v>
      </c>
      <c r="ER1845" s="64"/>
      <c r="ES1845" s="64"/>
      <c r="ET1845" s="64"/>
      <c r="EU1845" s="64"/>
      <c r="EV1845" s="65"/>
    </row>
    <row r="1846" spans="1:152" s="29" customFormat="1" ht="15.75" customHeight="1" x14ac:dyDescent="0.2">
      <c r="A1846" s="60">
        <f>$A$119</f>
        <v>45584</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2897.8</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2858.3999999999996</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2846.1899999999996</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2843.8599999999997</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2845.6499999999996</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2868.08</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2844.4300000000003</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2920.92</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2837.5</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2902.6400000000003</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2954.8999999999996</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2960.25</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2949.1899999999996</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2938.2200000000003</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2944</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2938.2299999999996</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2944.1400000000003</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2988.8900000000003</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3043.1800000000003</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3090.63</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3040.55</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2960.71</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2836.83</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2988.24</v>
      </c>
      <c r="ER1846" s="64"/>
      <c r="ES1846" s="64"/>
      <c r="ET1846" s="64"/>
      <c r="EU1846" s="64"/>
      <c r="EV1846" s="65"/>
    </row>
    <row r="1847" spans="1:152" s="29" customFormat="1" ht="15.75" customHeight="1" x14ac:dyDescent="0.2">
      <c r="A1847" s="60">
        <f>$A$120</f>
        <v>45585</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2902.6000000000004</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2867.9799999999996</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2853.26</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2846.0200000000004</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2847.6499999999996</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2868.74</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2837.5</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2873.8900000000003</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2837.54</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2837.6400000000003</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2872.6800000000003</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2903.04</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2907.9399999999996</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2913.79</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2919.62</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2937.71</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2961.2299999999996</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3017.1400000000003</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3057.38</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3122.8900000000003</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3061.0299999999997</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2995.51</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2836.8</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3036.9799999999996</v>
      </c>
      <c r="ER1847" s="64"/>
      <c r="ES1847" s="64"/>
      <c r="ET1847" s="64"/>
      <c r="EU1847" s="64"/>
      <c r="EV1847" s="65"/>
    </row>
    <row r="1848" spans="1:152" s="29" customFormat="1" ht="15.75" customHeight="1" x14ac:dyDescent="0.2">
      <c r="A1848" s="60">
        <f>$A$121</f>
        <v>45586</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2874.66</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2851.2700000000004</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2846.1499999999996</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2845.34</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2847.4700000000003</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2881.3199999999997</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2932.3900000000003</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3075.83</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2908.75</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3010.4700000000003</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3047.6800000000003</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3055.05</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3016.6099999999997</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3015</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3009.12</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3007.8199999999997</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3015.7299999999996</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3071.2299999999996</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3124.8199999999997</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3176.5600000000004</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3113.37</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3021.67</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2872.79</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3027.5299999999997</v>
      </c>
      <c r="ER1848" s="64"/>
      <c r="ES1848" s="64"/>
      <c r="ET1848" s="64"/>
      <c r="EU1848" s="64"/>
      <c r="EV1848" s="65"/>
    </row>
    <row r="1849" spans="1:152" s="29" customFormat="1" ht="15.75" customHeight="1" x14ac:dyDescent="0.2">
      <c r="A1849" s="60">
        <f>$A$122</f>
        <v>45587</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2880.3599999999997</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2850.96</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2845.83</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2843.58</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2846.83</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2884.96</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2950.5299999999997</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3074.76</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2900.7799999999997</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3013.92</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3058.1099999999997</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3064.8599999999997</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3029.95</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3022.0600000000004</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3019.26</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3021.41</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2990.7200000000003</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3030.6899999999996</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3074.38</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3141.8199999999997</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3105.8500000000004</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3104.67</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2852.04</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3054.63</v>
      </c>
      <c r="ER1849" s="64"/>
      <c r="ES1849" s="64"/>
      <c r="ET1849" s="64"/>
      <c r="EU1849" s="64"/>
      <c r="EV1849" s="65"/>
    </row>
    <row r="1850" spans="1:152" s="29" customFormat="1" ht="15.75" customHeight="1" x14ac:dyDescent="0.2">
      <c r="A1850" s="60">
        <f>$A$123</f>
        <v>45588</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2904.17</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2868.42</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2857.0699999999997</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2854.5600000000004</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2855.1400000000003</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2889.21</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2963.8500000000004</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3088.29</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2938.01</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3036.2299999999996</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3071.84</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3061.71</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3036.3599999999997</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3036.95</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3050.34</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3027.6899999999996</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3038.21</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3073.75</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3081.71</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3128.21</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3071.38</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2957.4799999999996</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2836.6899999999996</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2991.21</v>
      </c>
      <c r="ER1850" s="64"/>
      <c r="ES1850" s="64"/>
      <c r="ET1850" s="64"/>
      <c r="EU1850" s="64"/>
      <c r="EV1850" s="65"/>
    </row>
    <row r="1851" spans="1:152" s="29" customFormat="1" ht="15.75" customHeight="1" x14ac:dyDescent="0.2">
      <c r="A1851" s="60">
        <f>$A$124</f>
        <v>45589</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2890.5200000000004</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2863.1400000000003</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2854.26</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2851.0299999999997</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2854.79</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2884.3199999999997</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2948.3999999999996</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3074.66</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2942.3500000000004</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3043.2299999999996</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3072.9700000000003</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3062.54</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3037.8999999999996</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3043.33</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3059.4799999999996</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3034.1499999999996</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3077.5299999999997</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3115.62</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3139.6499999999996</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3241.96</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3151.8500000000004</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3003.87</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2861.42</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3064.87</v>
      </c>
      <c r="ER1851" s="64"/>
      <c r="ES1851" s="64"/>
      <c r="ET1851" s="64"/>
      <c r="EU1851" s="64"/>
      <c r="EV1851" s="65"/>
    </row>
    <row r="1852" spans="1:152" s="29" customFormat="1" ht="15.75" customHeight="1" x14ac:dyDescent="0.2">
      <c r="A1852" s="60">
        <f>$A$125</f>
        <v>45590</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2883.58</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2859.37</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2854.12</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2851.4700000000003</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2854.8</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2875.5299999999997</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2920.51</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3010.04</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2850.7700000000004</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3004.3199999999997</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3039.5200000000004</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3027.2700000000004</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3000.3100000000004</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3003.45</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3019.59</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2993.34</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3028.4300000000003</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3059.42</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3075.8999999999996</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3120.12</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3061.3</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2931.0699999999997</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2836.0299999999997</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2973.08</v>
      </c>
      <c r="ER1852" s="64"/>
      <c r="ES1852" s="64"/>
      <c r="ET1852" s="64"/>
      <c r="EU1852" s="64"/>
      <c r="EV1852" s="65"/>
    </row>
    <row r="1853" spans="1:152" s="29" customFormat="1" ht="15.75" customHeight="1" x14ac:dyDescent="0.2">
      <c r="A1853" s="60">
        <f>$A$126</f>
        <v>45591</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2913.95</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2878.2200000000003</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2858.75</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2854.0600000000004</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2858.0299999999997</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2871.7700000000004</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2899.17</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2963.26</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2836.67</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2920.38</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2964.7</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2967.92</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2957.13</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2951.4300000000003</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2957.1400000000003</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2950.88</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2967.6499999999996</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3044.2700000000004</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3106.8900000000003</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3358.9700000000003</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3180.83</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3001.55</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2835.7200000000003</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3038.71</v>
      </c>
      <c r="ER1853" s="64"/>
      <c r="ES1853" s="64"/>
      <c r="ET1853" s="64"/>
      <c r="EU1853" s="64"/>
      <c r="EV1853" s="65"/>
    </row>
    <row r="1854" spans="1:152" s="29" customFormat="1" ht="15.75" customHeight="1" x14ac:dyDescent="0.2">
      <c r="A1854" s="60">
        <f>$A$127</f>
        <v>45592</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2941.7299999999996</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2894.24</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2869.8500000000004</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2858.3</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2858.67</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2881.7200000000003</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2857.2299999999996</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2892.8900000000003</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2836.0699999999997</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2844.4399999999996</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2909.6499999999996</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2941.6800000000003</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2947.17</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2954.7799999999997</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2961.26</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2981.0600000000004</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3020.38</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3077.88</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3124.42</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3207.51</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3157.0200000000004</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3068.6400000000003</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2886.59</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3038.1400000000003</v>
      </c>
      <c r="ER1854" s="64"/>
      <c r="ES1854" s="64"/>
      <c r="ET1854" s="64"/>
      <c r="EU1854" s="64"/>
      <c r="EV1854" s="65"/>
    </row>
    <row r="1855" spans="1:152" s="29" customFormat="1" ht="15.75" customHeight="1" x14ac:dyDescent="0.2">
      <c r="A1855" s="60">
        <f>$A$128</f>
        <v>45593</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2910.87</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2876.79</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2862.3100000000004</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2856.59</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2852.9700000000003</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2896.0299999999997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3000.3900000000003</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3138.75</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2975.96</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3050.71</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3084.1499999999996</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3075.1800000000003</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3049.8999999999996</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3080.49</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3064.74</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3037.95</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3064.5299999999997</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3097.3599999999997</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3111.51</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3163.49</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3117.92</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3014.3</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2907.55</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3063.2200000000003</v>
      </c>
      <c r="ER1855" s="64"/>
      <c r="ES1855" s="64"/>
      <c r="ET1855" s="64"/>
      <c r="EU1855" s="64"/>
      <c r="EV1855" s="65"/>
    </row>
    <row r="1856" spans="1:152" s="29" customFormat="1" ht="15.75" customHeight="1" x14ac:dyDescent="0.2">
      <c r="A1856" s="60">
        <f>$A$129</f>
        <v>45594</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2931.5200000000004</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2872.5699999999997</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2863.7</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2868.51</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2871.9300000000003</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2910.6400000000003</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2996.7299999999996</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3102.88</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2961.8100000000004</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3066.7200000000003</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3112.13</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3095.46</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3069.46</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3068.9700000000003</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3084.04</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3047.9799999999996</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3081.34</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3110.84</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3130.6899999999996</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3189.29</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3142.1899999999996</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3020.6899999999996</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2878.95</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3076.1000000000004</v>
      </c>
      <c r="ER1856" s="64"/>
      <c r="ES1856" s="64"/>
      <c r="ET1856" s="64"/>
      <c r="EU1856" s="64"/>
      <c r="EV1856" s="65"/>
    </row>
    <row r="1857" spans="1:152" s="29" customFormat="1" ht="15.75" customHeight="1" x14ac:dyDescent="0.2">
      <c r="A1857" s="60">
        <f>$A$130</f>
        <v>45595</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2886.1400000000003</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2864.17</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2854.3199999999997</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2863.5600000000004</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2866.9700000000003</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2893.83</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2967.59</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3109.3100000000004</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2955.8100000000004</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3067.54</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3105.17</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3092.8</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3074.5299999999997</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3069.13</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3076.55</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3038.46</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3066.29</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3105.0600000000004</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3125.3900000000003</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3201.84</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3142.96</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3017.6899999999996</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2880.9399999999996</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3073.09</v>
      </c>
      <c r="ER1857" s="64"/>
      <c r="ES1857" s="64"/>
      <c r="ET1857" s="64"/>
      <c r="EU1857" s="64"/>
      <c r="EV1857" s="65"/>
    </row>
    <row r="1858" spans="1:152" s="29" customFormat="1" ht="15.75" customHeight="1" x14ac:dyDescent="0.2">
      <c r="A1858" s="60">
        <f>$A$131</f>
        <v>45596</v>
      </c>
      <c r="B1858" s="61"/>
      <c r="C1858" s="61"/>
      <c r="D1858" s="61"/>
      <c r="E1858" s="61"/>
      <c r="F1858" s="61"/>
      <c r="G1858" s="61"/>
      <c r="H1858" s="62"/>
      <c r="I1858" s="63">
        <f>IF($A1858="-","-",ROUND(VLOOKUP($A1858+ROUND(LEFT(I$1827,1)/24,5),'[1]ОАО "АТС"'!$A$57:$F$800,3,FALSE)+HLOOKUP($DL$1825,'[1]Сбытовая надбавка'!$F$5:$H$6,2,FALSE),2)+'[1]Иные услуги'!$C$6+HLOOKUP($DR$1824,'[1]Услуги по передаче'!$G$5:$J$7,3,FALSE))</f>
        <v>2883.5299999999997</v>
      </c>
      <c r="J1858" s="64"/>
      <c r="K1858" s="64"/>
      <c r="L1858" s="64"/>
      <c r="M1858" s="64"/>
      <c r="N1858" s="65"/>
      <c r="O1858" s="63">
        <f>IF($A1858="-","-",ROUND(VLOOKUP($A1858+ROUND(LEFT(O$1827,1)/24,5),'[1]ОАО "АТС"'!$A$57:$F$800,3,FALSE)+HLOOKUP($DL$1825,'[1]Сбытовая надбавка'!$F$5:$H$6,2,FALSE),2)+'[1]Иные услуги'!$C$6+HLOOKUP($DR$1824,'[1]Услуги по передаче'!$G$5:$J$7,3,FALSE))</f>
        <v>2857.58</v>
      </c>
      <c r="P1858" s="64"/>
      <c r="Q1858" s="64"/>
      <c r="R1858" s="64"/>
      <c r="S1858" s="64"/>
      <c r="T1858" s="65"/>
      <c r="U1858" s="63">
        <f>IF($A1858="-","-",ROUND(VLOOKUP($A1858+ROUND(LEFT(U$1827,1)/24,5),'[1]ОАО "АТС"'!$A$57:$F$800,3,FALSE)+HLOOKUP($DL$1825,'[1]Сбытовая надбавка'!$F$5:$H$6,2,FALSE),2)+'[1]Иные услуги'!$C$6+HLOOKUP($DR$1824,'[1]Услуги по передаче'!$G$5:$J$7,3,FALSE))</f>
        <v>2851.9799999999996</v>
      </c>
      <c r="V1858" s="64"/>
      <c r="W1858" s="64"/>
      <c r="X1858" s="64"/>
      <c r="Y1858" s="64"/>
      <c r="Z1858" s="65"/>
      <c r="AA1858" s="63">
        <f>IF($A1858="-","-",ROUND(VLOOKUP($A1858+ROUND(LEFT(AA$1827,1)/24,5),'[1]ОАО "АТС"'!$A$57:$F$800,3,FALSE)+HLOOKUP($DL$1825,'[1]Сбытовая надбавка'!$F$5:$H$6,2,FALSE),2)+'[1]Иные услуги'!$C$6+HLOOKUP($DR$1824,'[1]Услуги по передаче'!$G$5:$J$7,3,FALSE))</f>
        <v>2849.5200000000004</v>
      </c>
      <c r="AB1858" s="64"/>
      <c r="AC1858" s="64"/>
      <c r="AD1858" s="64"/>
      <c r="AE1858" s="64"/>
      <c r="AF1858" s="65"/>
      <c r="AG1858" s="63">
        <f>IF($A1858="-","-",ROUND(VLOOKUP($A1858+ROUND(LEFT(AG$1827,1)/24,5),'[1]ОАО "АТС"'!$A$57:$F$800,3,FALSE)+HLOOKUP($DL$1825,'[1]Сбытовая надбавка'!$F$5:$H$6,2,FALSE),2)+'[1]Иные услуги'!$C$6+HLOOKUP($DR$1824,'[1]Услуги по передаче'!$G$5:$J$7,3,FALSE))</f>
        <v>2850.01</v>
      </c>
      <c r="AH1858" s="64"/>
      <c r="AI1858" s="64"/>
      <c r="AJ1858" s="64"/>
      <c r="AK1858" s="64"/>
      <c r="AL1858" s="65"/>
      <c r="AM1858" s="63">
        <f>IF($A1858="-","-",ROUND(VLOOKUP($A1858+ROUND(LEFT(AM$1827,1)/24,5),'[1]ОАО "АТС"'!$A$57:$F$800,3,FALSE)+HLOOKUP($DL$1825,'[1]Сбытовая надбавка'!$F$5:$H$6,2,FALSE),2)+'[1]Иные услуги'!$C$6+HLOOKUP($DR$1824,'[1]Услуги по передаче'!$G$5:$J$7,3,FALSE))</f>
        <v>2882.51</v>
      </c>
      <c r="AN1858" s="64"/>
      <c r="AO1858" s="64"/>
      <c r="AP1858" s="64"/>
      <c r="AQ1858" s="64"/>
      <c r="AR1858" s="65"/>
      <c r="AS1858" s="63">
        <f>IF($A1858="-","-",ROUND(VLOOKUP($A1858+ROUND(LEFT(AS$1827,1)/24,5),'[1]ОАО "АТС"'!$A$57:$F$800,3,FALSE)+HLOOKUP($DL$1825,'[1]Сбытовая надбавка'!$F$5:$H$6,2,FALSE),2)+'[1]Иные услуги'!$C$6+HLOOKUP($DR$1824,'[1]Услуги по передаче'!$G$5:$J$7,3,FALSE))</f>
        <v>2950.51</v>
      </c>
      <c r="AT1858" s="64"/>
      <c r="AU1858" s="64"/>
      <c r="AV1858" s="64"/>
      <c r="AW1858" s="64"/>
      <c r="AX1858" s="65"/>
      <c r="AY1858" s="63">
        <f>IF($A1858="-","-",ROUND(VLOOKUP($A1858+ROUND(LEFT(AY$1827,1)/24,5),'[1]ОАО "АТС"'!$A$57:$F$800,3,FALSE)+HLOOKUP($DL$1825,'[1]Сбытовая надбавка'!$F$5:$H$6,2,FALSE),2)+'[1]Иные услуги'!$C$6+HLOOKUP($DR$1824,'[1]Услуги по передаче'!$G$5:$J$7,3,FALSE))</f>
        <v>3106.66</v>
      </c>
      <c r="AZ1858" s="64"/>
      <c r="BA1858" s="64"/>
      <c r="BB1858" s="64"/>
      <c r="BC1858" s="64"/>
      <c r="BD1858" s="65"/>
      <c r="BE1858" s="63">
        <f>IF($A1858="-","-",ROUND(VLOOKUP($A1858+ROUND(LEFT(BE$1827,1)/24,5),'[1]ОАО "АТС"'!$A$57:$F$800,3,FALSE)+HLOOKUP($DL$1825,'[1]Сбытовая надбавка'!$F$5:$H$6,2,FALSE),2)+'[1]Иные услуги'!$C$6+HLOOKUP($DR$1824,'[1]Услуги по передаче'!$G$5:$J$7,3,FALSE))</f>
        <v>2953.0200000000004</v>
      </c>
      <c r="BF1858" s="64"/>
      <c r="BG1858" s="64"/>
      <c r="BH1858" s="64"/>
      <c r="BI1858" s="64"/>
      <c r="BJ1858" s="65"/>
      <c r="BK1858" s="63">
        <f>IF($A1858="-","-",ROUND(VLOOKUP($A1858+ROUND(LEFT(BK$1827,1)/24,5),'[1]ОАО "АТС"'!$A$57:$F$800,3,FALSE)+HLOOKUP($DL$1825,'[1]Сбытовая надбавка'!$F$5:$H$6,2,FALSE),2)+'[1]Иные услуги'!$C$6+HLOOKUP($DR$1824,'[1]Услуги по передаче'!$G$5:$J$7,3,FALSE))</f>
        <v>3053.4300000000003</v>
      </c>
      <c r="BL1858" s="64"/>
      <c r="BM1858" s="64"/>
      <c r="BN1858" s="64"/>
      <c r="BO1858" s="64"/>
      <c r="BP1858" s="65"/>
      <c r="BQ1858" s="63">
        <f>IF($A1858="-","-",ROUND(VLOOKUP($A1858+ROUND(LEFT(BQ$1827,2)/24,5),'[1]ОАО "АТС"'!$A$57:$F$800,3,FALSE)+HLOOKUP($DL$1825,'[1]Сбытовая надбавка'!$F$5:$H$6,2,FALSE),2)+'[1]Иные услуги'!$C$6+HLOOKUP($DR$1824,'[1]Услуги по передаче'!$G$5:$J$7,3,FALSE))</f>
        <v>3066.87</v>
      </c>
      <c r="BR1858" s="64"/>
      <c r="BS1858" s="64"/>
      <c r="BT1858" s="64"/>
      <c r="BU1858" s="64"/>
      <c r="BV1858" s="65"/>
      <c r="BW1858" s="63">
        <f>IF($A1858="-","-",ROUND(VLOOKUP($A1858+ROUND(LEFT(BW$1827,2)/24,5),'[1]ОАО "АТС"'!$A$57:$F$800,3,FALSE)+HLOOKUP($DL$1825,'[1]Сбытовая надбавка'!$F$5:$H$6,2,FALSE),2)+'[1]Иные услуги'!$C$6+HLOOKUP($DR$1824,'[1]Услуги по передаче'!$G$5:$J$7,3,FALSE))</f>
        <v>3062.1499999999996</v>
      </c>
      <c r="BX1858" s="64"/>
      <c r="BY1858" s="64"/>
      <c r="BZ1858" s="64"/>
      <c r="CA1858" s="64"/>
      <c r="CB1858" s="65"/>
      <c r="CC1858" s="63">
        <f>IF($A1858="-","-",ROUND(VLOOKUP($A1858+ROUND(LEFT(CC$1827,2)/24,5),'[1]ОАО "АТС"'!$A$57:$F$800,3,FALSE)+HLOOKUP($DL$1825,'[1]Сбытовая надбавка'!$F$5:$H$6,2,FALSE),2)+'[1]Иные услуги'!$C$6+HLOOKUP($DR$1824,'[1]Услуги по передаче'!$G$5:$J$7,3,FALSE))</f>
        <v>3034.04</v>
      </c>
      <c r="CD1858" s="64"/>
      <c r="CE1858" s="64"/>
      <c r="CF1858" s="64"/>
      <c r="CG1858" s="64"/>
      <c r="CH1858" s="65"/>
      <c r="CI1858" s="63">
        <f>IF($A1858="-","-",ROUND(VLOOKUP($A1858+ROUND(LEFT(CI$1827,2)/24,5),'[1]ОАО "АТС"'!$A$57:$F$800,3,FALSE)+HLOOKUP($DL$1825,'[1]Сбытовая надбавка'!$F$5:$H$6,2,FALSE),2)+'[1]Иные услуги'!$C$6+HLOOKUP($DR$1824,'[1]Услуги по передаче'!$G$5:$J$7,3,FALSE))</f>
        <v>3039.6400000000003</v>
      </c>
      <c r="CJ1858" s="64"/>
      <c r="CK1858" s="64"/>
      <c r="CL1858" s="64"/>
      <c r="CM1858" s="64"/>
      <c r="CN1858" s="65"/>
      <c r="CO1858" s="63">
        <f>IF($A1858="-","-",ROUND(VLOOKUP($A1858+ROUND(LEFT(CO$1827,2)/24,5),'[1]ОАО "АТС"'!$A$57:$F$800,3,FALSE)+HLOOKUP($DL$1825,'[1]Сбытовая надбавка'!$F$5:$H$6,2,FALSE),2)+'[1]Иные услуги'!$C$6+HLOOKUP($DR$1824,'[1]Услуги по передаче'!$G$5:$J$7,3,FALSE))</f>
        <v>3047.42</v>
      </c>
      <c r="CP1858" s="64"/>
      <c r="CQ1858" s="64"/>
      <c r="CR1858" s="64"/>
      <c r="CS1858" s="64"/>
      <c r="CT1858" s="65"/>
      <c r="CU1858" s="63">
        <f>IF($A1858="-","-",ROUND(VLOOKUP($A1858+ROUND(LEFT(CU$1827,2)/24,5),'[1]ОАО "АТС"'!$A$57:$F$800,3,FALSE)+HLOOKUP($DL$1825,'[1]Сбытовая надбавка'!$F$5:$H$6,2,FALSE),2)+'[1]Иные услуги'!$C$6+HLOOKUP($DR$1824,'[1]Услуги по передаче'!$G$5:$J$7,3,FALSE))</f>
        <v>3024.34</v>
      </c>
      <c r="CV1858" s="64"/>
      <c r="CW1858" s="64"/>
      <c r="CX1858" s="64"/>
      <c r="CY1858" s="64"/>
      <c r="CZ1858" s="65"/>
      <c r="DA1858" s="63">
        <f>IF($A1858="-","-",ROUND(VLOOKUP($A1858+ROUND(LEFT(DA$1827,2)/24,5),'[1]ОАО "АТС"'!$A$57:$F$800,3,FALSE)+HLOOKUP($DL$1825,'[1]Сбытовая надбавка'!$F$5:$H$6,2,FALSE),2)+'[1]Иные услуги'!$C$6+HLOOKUP($DR$1824,'[1]Услуги по передаче'!$G$5:$J$7,3,FALSE))</f>
        <v>3048.67</v>
      </c>
      <c r="DB1858" s="64"/>
      <c r="DC1858" s="64"/>
      <c r="DD1858" s="64"/>
      <c r="DE1858" s="64"/>
      <c r="DF1858" s="65"/>
      <c r="DG1858" s="63">
        <f>IF($A1858="-","-",ROUND(VLOOKUP($A1858+ROUND(LEFT(DG$1827,2)/24,5),'[1]ОАО "АТС"'!$A$57:$F$800,3,FALSE)+HLOOKUP($DL$1825,'[1]Сбытовая надбавка'!$F$5:$H$6,2,FALSE),2)+'[1]Иные услуги'!$C$6+HLOOKUP($DR$1824,'[1]Услуги по передаче'!$G$5:$J$7,3,FALSE))</f>
        <v>3087.8</v>
      </c>
      <c r="DH1858" s="64"/>
      <c r="DI1858" s="64"/>
      <c r="DJ1858" s="64"/>
      <c r="DK1858" s="64"/>
      <c r="DL1858" s="65"/>
      <c r="DM1858" s="63">
        <f>IF($A1858="-","-",ROUND(VLOOKUP($A1858+ROUND(LEFT(DM$1827,2)/24,5),'[1]ОАО "АТС"'!$A$57:$F$800,3,FALSE)+HLOOKUP($DL$1825,'[1]Сбытовая надбавка'!$F$5:$H$6,2,FALSE),2)+'[1]Иные услуги'!$C$6+HLOOKUP($DR$1824,'[1]Услуги по передаче'!$G$5:$J$7,3,FALSE))</f>
        <v>3116.42</v>
      </c>
      <c r="DN1858" s="64"/>
      <c r="DO1858" s="64"/>
      <c r="DP1858" s="64"/>
      <c r="DQ1858" s="64"/>
      <c r="DR1858" s="65"/>
      <c r="DS1858" s="63">
        <f>IF($A1858="-","-",ROUND(VLOOKUP($A1858+ROUND(LEFT(DS$1827,2)/24,5),'[1]ОАО "АТС"'!$A$57:$F$800,3,FALSE)+HLOOKUP($DL$1825,'[1]Сбытовая надбавка'!$F$5:$H$6,2,FALSE),2)+'[1]Иные услуги'!$C$6+HLOOKUP($DR$1824,'[1]Услуги по передаче'!$G$5:$J$7,3,FALSE))</f>
        <v>3186.5</v>
      </c>
      <c r="DT1858" s="64"/>
      <c r="DU1858" s="64"/>
      <c r="DV1858" s="64"/>
      <c r="DW1858" s="64"/>
      <c r="DX1858" s="65"/>
      <c r="DY1858" s="63">
        <f>IF($A1858="-","-",ROUND(VLOOKUP($A1858+ROUND(LEFT(DY$1827,2)/24,5),'[1]ОАО "АТС"'!$A$57:$F$800,3,FALSE)+HLOOKUP($DL$1825,'[1]Сбытовая надбавка'!$F$5:$H$6,2,FALSE),2)+'[1]Иные услуги'!$C$6+HLOOKUP($DR$1824,'[1]Услуги по передаче'!$G$5:$J$7,3,FALSE))</f>
        <v>3135.7299999999996</v>
      </c>
      <c r="DZ1858" s="64"/>
      <c r="EA1858" s="64"/>
      <c r="EB1858" s="64"/>
      <c r="EC1858" s="64"/>
      <c r="ED1858" s="65"/>
      <c r="EE1858" s="63">
        <f>IF($A1858="-","-",ROUND(VLOOKUP($A1858+ROUND(LEFT(EE$1827,2)/24,5),'[1]ОАО "АТС"'!$A$57:$F$800,3,FALSE)+HLOOKUP($DL$1825,'[1]Сбытовая надбавка'!$F$5:$H$6,2,FALSE),2)+'[1]Иные услуги'!$C$6+HLOOKUP($DR$1824,'[1]Услуги по передаче'!$G$5:$J$7,3,FALSE))</f>
        <v>3022.25</v>
      </c>
      <c r="EF1858" s="64"/>
      <c r="EG1858" s="64"/>
      <c r="EH1858" s="64"/>
      <c r="EI1858" s="64"/>
      <c r="EJ1858" s="65"/>
      <c r="EK1858" s="63">
        <f>IF($A1858="-","-",ROUND(VLOOKUP($A1858+ROUND(LEFT(EK$1827,2)/24,5),'[1]ОАО "АТС"'!$A$57:$F$800,3,FALSE)+HLOOKUP($DL$1825,'[1]Сбытовая надбавка'!$F$5:$H$6,2,FALSE),2)+'[1]Иные услуги'!$C$6+HLOOKUP($DR$1824,'[1]Услуги по передаче'!$G$5:$J$7,3,FALSE))</f>
        <v>2892.59</v>
      </c>
      <c r="EL1858" s="64"/>
      <c r="EM1858" s="64"/>
      <c r="EN1858" s="64"/>
      <c r="EO1858" s="64"/>
      <c r="EP1858" s="65"/>
      <c r="EQ1858" s="63">
        <f>IF($A1858="-","-",ROUND(VLOOKUP($A1858+ROUND(LEFT(EQ$1827,2)/24,5),'[1]ОАО "АТС"'!$A$57:$F$800,3,FALSE)+HLOOKUP($DL$1825,'[1]Сбытовая надбавка'!$F$5:$H$6,2,FALSE),2)+'[1]Иные услуги'!$C$6+HLOOKUP($DR$1824,'[1]Услуги по передаче'!$G$5:$J$7,3,FALSE))</f>
        <v>2965.26</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45566</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2309.8199999999997</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2310.44</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2310.44</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2310.44</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2310.44</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2309.98</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2309.67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2326.31</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2309.3199999999997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2309.29</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2339.8199999999997</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2350.33</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2323.33</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2330.04</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2336.1</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2330.3900000000003</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2325.4899999999998</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2309.2399999999998</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2372.71</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2401.0500000000002</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2342.81</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2308.3900000000003</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2308.6</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2338.8000000000002</v>
      </c>
      <c r="ER1864" s="64"/>
      <c r="ES1864" s="64"/>
      <c r="ET1864" s="64"/>
      <c r="EU1864" s="64"/>
      <c r="EV1864" s="65"/>
    </row>
    <row r="1865" spans="1:152" s="29" customFormat="1" ht="15.75" customHeight="1" x14ac:dyDescent="0.2">
      <c r="A1865" s="60">
        <f>$A$102</f>
        <v>45567</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2313.65</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2309.94</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2309.96</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2309.96</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2309.91</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2309.8199999999997</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2309.3900000000003</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2391.65</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2309.2399999999998</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2375.17</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2397</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2396.6099999999997</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2374.2600000000002</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2375.34</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2384.63</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2376.8599999999997</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2366.4499999999998</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2351.56</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2425.21</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2461.92</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2395.02</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2308.3000000000002</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2308.4300000000003</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2413.58</v>
      </c>
      <c r="ER1865" s="64"/>
      <c r="ES1865" s="64"/>
      <c r="ET1865" s="64"/>
      <c r="EU1865" s="64"/>
      <c r="EV1865" s="65"/>
    </row>
    <row r="1866" spans="1:152" s="29" customFormat="1" ht="15.75" customHeight="1" x14ac:dyDescent="0.2">
      <c r="A1866" s="60">
        <f>$A$103</f>
        <v>45568</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2327.9</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2309.5100000000002</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2309.5699999999997</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2309.56</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2309.48</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2309.42</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2308.85</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2406.66</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2308.52</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2360.12</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2399.37</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2393.3000000000002</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2346.1</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2332.79</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2339.85</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2324.8000000000002</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2308.65</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2308.56</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2428.0500000000002</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2492.9</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2432.9</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2314.21</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2307.66</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2380.59</v>
      </c>
      <c r="ER1866" s="64"/>
      <c r="ES1866" s="64"/>
      <c r="ET1866" s="64"/>
      <c r="EU1866" s="64"/>
      <c r="EV1866" s="65"/>
    </row>
    <row r="1867" spans="1:152" s="29" customFormat="1" ht="15.75" customHeight="1" x14ac:dyDescent="0.2">
      <c r="A1867" s="60">
        <f>$A$104</f>
        <v>45569</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2313.66</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2309.7399999999998</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2309.8000000000002</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2309.81</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2309.7200000000003</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2309.4899999999998</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2308.75</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2395.58</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2308.6800000000003</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2348.19</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2381.4499999999998</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2389.19</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2356.09</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2342.69</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2342.62</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2334.87</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2319.06</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2340.13</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2456.7799999999997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2490.21</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2455.54</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2337.8599999999997</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2307.0500000000002</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2433.13</v>
      </c>
      <c r="ER1867" s="64"/>
      <c r="ES1867" s="64"/>
      <c r="ET1867" s="64"/>
      <c r="EU1867" s="64"/>
      <c r="EV1867" s="65"/>
    </row>
    <row r="1868" spans="1:152" s="29" customFormat="1" ht="15.75" customHeight="1" x14ac:dyDescent="0.2">
      <c r="A1868" s="60">
        <f>$A$105</f>
        <v>45570</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2331.7200000000003</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2309.4499999999998</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2309.58</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2309.59</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2309.5299999999997</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2309.3900000000003</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2308.84</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2308.4899999999998</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2308.6099999999997</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2308.77</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2319.3000000000002</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2327.8199999999997</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2308.6800000000003</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2308.6999999999998</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2308.73</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2308.6999999999998</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2308.6999999999998</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2308.71</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2417.15</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2468.52</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2386.12</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2306.4700000000003</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2306.7799999999997</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2407.3199999999997</v>
      </c>
      <c r="ER1868" s="64"/>
      <c r="ES1868" s="64"/>
      <c r="ET1868" s="64"/>
      <c r="EU1868" s="64"/>
      <c r="EV1868" s="65"/>
    </row>
    <row r="1869" spans="1:152" s="29" customFormat="1" ht="15.75" customHeight="1" x14ac:dyDescent="0.2">
      <c r="A1869" s="60">
        <f>$A$106</f>
        <v>45571</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2332.19</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2309.4700000000003</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2309.5699999999997</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2309.59</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2309.5500000000002</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2309.5</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2308.84</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2308.69</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2308.66</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2308.69</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2308.75</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2308.79</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2308.7799999999997</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2308.8000000000002</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2308.79</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2308.7799999999997</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2308.79</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2308.5699999999997</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2398.16</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2461.0299999999997</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2416.2600000000002</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2307.02</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2306.91</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2370.6400000000003</v>
      </c>
      <c r="ER1869" s="64"/>
      <c r="ES1869" s="64"/>
      <c r="ET1869" s="64"/>
      <c r="EU1869" s="64"/>
      <c r="EV1869" s="65"/>
    </row>
    <row r="1870" spans="1:152" s="29" customFormat="1" ht="15.75" customHeight="1" x14ac:dyDescent="0.2">
      <c r="A1870" s="60">
        <f>$A$107</f>
        <v>45572</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2312.16</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2309.58</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2309.67</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2309.67</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2309.56</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2309.56</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2308.8900000000003</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2385.4</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2308.77</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2352.66</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2403.6</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2406.13</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2369.96</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2352.31</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2376.8199999999997</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2394.5</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2383.92</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2403.67</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2460.6</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2489.4499999999998</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2430.09</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2317.21</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2307.7399999999998</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2359.3599999999997</v>
      </c>
      <c r="ER1870" s="64"/>
      <c r="ES1870" s="64"/>
      <c r="ET1870" s="64"/>
      <c r="EU1870" s="64"/>
      <c r="EV1870" s="65"/>
    </row>
    <row r="1871" spans="1:152" s="29" customFormat="1" ht="15.75" customHeight="1" x14ac:dyDescent="0.2">
      <c r="A1871" s="60">
        <f>$A$108</f>
        <v>45573</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2309.81</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2309.8599999999997</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2309.9</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2309.91</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2309.8599999999997</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2309.7399999999998</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2309.12</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2358.62</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2308.6999999999998</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2343.5299999999997</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2389.3900000000003</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2392.16</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2358.3900000000003</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2342.5</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2365.7600000000002</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2383.67</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2378.5699999999997</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2394.8000000000002</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2450.0299999999997</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2477.3900000000003</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2418.3599999999997</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2307.84</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2308.09</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2361.2399999999998</v>
      </c>
      <c r="ER1871" s="64"/>
      <c r="ES1871" s="64"/>
      <c r="ET1871" s="64"/>
      <c r="EU1871" s="64"/>
      <c r="EV1871" s="65"/>
    </row>
    <row r="1872" spans="1:152" s="29" customFormat="1" ht="15.75" customHeight="1" x14ac:dyDescent="0.2">
      <c r="A1872" s="60">
        <f>$A$109</f>
        <v>45574</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2318.13</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2309.75</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2309.79</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2309.79</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2309.77</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2312.42</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2308.6999999999998</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2413.98</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2308.7200000000003</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2375.8900000000003</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2398.12</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2396.12</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2373.0500000000002</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2374.08</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2381.3599999999997</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2376.4</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2345.0699999999997</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2352.12</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2461.8599999999997</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2508.41</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2477.21</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2381.35</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2306.7600000000002</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2446.91</v>
      </c>
      <c r="ER1872" s="64"/>
      <c r="ES1872" s="64"/>
      <c r="ET1872" s="64"/>
      <c r="EU1872" s="64"/>
      <c r="EV1872" s="65"/>
    </row>
    <row r="1873" spans="1:152" s="29" customFormat="1" ht="15.75" customHeight="1" x14ac:dyDescent="0.2">
      <c r="A1873" s="60">
        <f>$A$110</f>
        <v>45575</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2337.77</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2311.66</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2309.71</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2309.6999999999998</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2309.6400000000003</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2321.92</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2308.71</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2441.3000000000002</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2308.2600000000002</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2425.33</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2479.7600000000002</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2471.16</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2425.6099999999997</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2440.8199999999997</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2429.04</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2394.0100000000002</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2355.58</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2356.1099999999997</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2610.33</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2728.75</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2551.7200000000003</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2417.44</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2307.37</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2467.83</v>
      </c>
      <c r="ER1873" s="64"/>
      <c r="ES1873" s="64"/>
      <c r="ET1873" s="64"/>
      <c r="EU1873" s="64"/>
      <c r="EV1873" s="65"/>
    </row>
    <row r="1874" spans="1:152" s="29" customFormat="1" ht="15.75" customHeight="1" x14ac:dyDescent="0.2">
      <c r="A1874" s="60">
        <f>$A$111</f>
        <v>45576</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2334.7600000000002</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2314.5500000000002</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2309.7799999999997</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2309.77</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2309.73</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2324.63</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2317.6999999999998</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2475.4700000000003</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2308.8599999999997</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2412.4300000000003</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2436.2799999999997</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2422.96</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2386.1400000000003</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2367.48</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2386.7399999999998</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2394.2399999999998</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2375.35</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2372.65</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2480.59</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2545.84</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2496.15</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2407.5100000000002</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2307.0699999999997</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2442.37</v>
      </c>
      <c r="ER1874" s="64"/>
      <c r="ES1874" s="64"/>
      <c r="ET1874" s="64"/>
      <c r="EU1874" s="64"/>
      <c r="EV1874" s="65"/>
    </row>
    <row r="1875" spans="1:152" s="29" customFormat="1" ht="15.75" customHeight="1" x14ac:dyDescent="0.2">
      <c r="A1875" s="60">
        <f>$A$112</f>
        <v>45577</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2332.16</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2308.9899999999998</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2309.17</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2309.19</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2309.19</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2309</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2308.0699999999997</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2307.42</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2308.25</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2308.35</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2332.9499999999998</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2339.44</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2332.6999999999998</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2325.3000000000002</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2332.98</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2319.8199999999997</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2308.3199999999997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2316.3900000000003</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2432.31</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2466.7799999999997</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2427.5699999999997</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2346.25</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2305.27</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2366.5100000000002</v>
      </c>
      <c r="ER1875" s="64"/>
      <c r="ES1875" s="64"/>
      <c r="ET1875" s="64"/>
      <c r="EU1875" s="64"/>
      <c r="EV1875" s="65"/>
    </row>
    <row r="1876" spans="1:152" s="29" customFormat="1" ht="15.75" customHeight="1" x14ac:dyDescent="0.2">
      <c r="A1876" s="60">
        <f>$A$113</f>
        <v>45578</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2314.91</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2306.7399999999998</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2309.19</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2310.44</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2310.44</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2307.9499999999998</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2309.0100000000002</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2308.69</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2308.9499999999998</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2308.52</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2308.54</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2308.5100000000002</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2308.56</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2308.62</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2308.69</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2308.73</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2308.71</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2308.59</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2424.15</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2478.54</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2449.17</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2343.85</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2307.0299999999997</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2366</v>
      </c>
      <c r="ER1876" s="64"/>
      <c r="ES1876" s="64"/>
      <c r="ET1876" s="64"/>
      <c r="EU1876" s="64"/>
      <c r="EV1876" s="65"/>
    </row>
    <row r="1877" spans="1:152" s="29" customFormat="1" ht="15.75" customHeight="1" x14ac:dyDescent="0.2">
      <c r="A1877" s="60">
        <f>$A$114</f>
        <v>45579</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2316.62</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2312.4300000000003</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2310.15</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2310.3000000000002</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2310.6800000000003</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2330.08</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2333.98</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2487.8000000000002</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2308.5699999999997</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2396.19</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2414.27</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2424.04</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2393.87</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2388.1999999999998</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2388.41</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2388.94</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2377.2799999999997</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2387.54</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2480.9499999999998</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2533.87</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2474.8199999999997</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2382.63</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2306.88</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2412.37</v>
      </c>
      <c r="ER1877" s="64"/>
      <c r="ES1877" s="64"/>
      <c r="ET1877" s="64"/>
      <c r="EU1877" s="64"/>
      <c r="EV1877" s="65"/>
    </row>
    <row r="1878" spans="1:152" s="29" customFormat="1" ht="15.75" customHeight="1" x14ac:dyDescent="0.2">
      <c r="A1878" s="60">
        <f>$A$115</f>
        <v>45580</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2328.6099999999997</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2316.3599999999997</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2312.3599999999997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2310.3900000000003</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2311.5100000000002</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2333.7600000000002</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2337.63</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2481.25</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2308.58</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2391.16</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2410.44</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2421.98</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2390.54</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2385.0100000000002</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2385.1800000000003</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2385.48</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2371.73</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2382.4499999999998</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2472.85</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2523.54</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2470.98</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2374.9499999999998</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2306.71</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2423.6800000000003</v>
      </c>
      <c r="ER1878" s="64"/>
      <c r="ES1878" s="64"/>
      <c r="ET1878" s="64"/>
      <c r="EU1878" s="64"/>
      <c r="EV1878" s="65"/>
    </row>
    <row r="1879" spans="1:152" s="29" customFormat="1" ht="15.75" customHeight="1" x14ac:dyDescent="0.2">
      <c r="A1879" s="60">
        <f>$A$116</f>
        <v>45581</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2328.62</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2315.5699999999997</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2310.5500000000002</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2309.5699999999997</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2309.56</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2332.56</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2353.12</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2489.6999999999998</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2314.9499999999998</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2422.7399999999998</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2458.48</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2452.84</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2407.02</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2406.52</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2419.83</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2415.12</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2404.6400000000003</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2455.19</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2503.5</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2564.37</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2491.6099999999997</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2385.79</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2307.44</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2408.4899999999998</v>
      </c>
      <c r="ER1879" s="64"/>
      <c r="ES1879" s="64"/>
      <c r="ET1879" s="64"/>
      <c r="EU1879" s="64"/>
      <c r="EV1879" s="65"/>
    </row>
    <row r="1880" spans="1:152" s="29" customFormat="1" ht="15.75" customHeight="1" x14ac:dyDescent="0.2">
      <c r="A1880" s="60">
        <f>$A$117</f>
        <v>45582</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2322.56</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2314.4899999999998</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2310.3599999999997</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2309.6999999999998</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2309.69</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2329.73</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2335.65</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2446.63</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2319.96</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2411.4700000000003</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2440.63</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2433.91</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2393.46</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2395.08</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2405.9700000000003</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2399.88</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2396.38</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2455.6</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2496.2399999999998</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2552.56</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2478.04</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2384.4300000000003</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2307.87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2396.6099999999997</v>
      </c>
      <c r="ER1880" s="64"/>
      <c r="ES1880" s="64"/>
      <c r="ET1880" s="64"/>
      <c r="EU1880" s="64"/>
      <c r="EV1880" s="65"/>
    </row>
    <row r="1881" spans="1:152" s="29" customFormat="1" ht="15.75" customHeight="1" x14ac:dyDescent="0.2">
      <c r="A1881" s="60">
        <f>$A$118</f>
        <v>45583</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2326.1</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2316.29</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2311.09</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2311.0100000000002</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2311.2399999999998</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2328.4700000000003</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2351.33</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2488.08</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2391.48</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2496.71</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2521.59</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2505.25</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2473.5</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2465.4300000000003</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2464.17</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2470.7600000000002</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2487.8000000000002</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2515.42</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2543.92</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2599.02</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2559.8199999999997</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2483.9899999999998</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2339.29</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2444.42</v>
      </c>
      <c r="ER1881" s="64"/>
      <c r="ES1881" s="64"/>
      <c r="ET1881" s="64"/>
      <c r="EU1881" s="64"/>
      <c r="EV1881" s="65"/>
    </row>
    <row r="1882" spans="1:152" s="29" customFormat="1" ht="15.75" customHeight="1" x14ac:dyDescent="0.2">
      <c r="A1882" s="60">
        <f>$A$119</f>
        <v>45584</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2369.35</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2329.9499999999998</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2317.7399999999998</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2315.41</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2317.1999999999998</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2339.63</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2315.98</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2392.4700000000003</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2309.0500000000002</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2374.19</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2426.4499999999998</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2431.8000000000002</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2420.7399999999998</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2409.77</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2415.5500000000002</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2409.7799999999997</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2415.69</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2460.44</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2514.73</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2562.1800000000003</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2512.1</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2432.2600000000002</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2308.38</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2459.79</v>
      </c>
      <c r="ER1882" s="64"/>
      <c r="ES1882" s="64"/>
      <c r="ET1882" s="64"/>
      <c r="EU1882" s="64"/>
      <c r="EV1882" s="65"/>
    </row>
    <row r="1883" spans="1:152" s="29" customFormat="1" ht="15.75" customHeight="1" x14ac:dyDescent="0.2">
      <c r="A1883" s="60">
        <f>$A$120</f>
        <v>45585</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2374.15</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2339.5299999999997</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2324.81</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2317.5699999999997</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2319.1999999999998</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2340.29</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2309.0500000000002</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2345.44</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2309.09</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2309.19</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2344.23</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2374.59</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2379.4899999999998</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2385.34</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2391.17</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2409.2600000000002</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2432.7799999999997</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2488.69</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2528.9300000000003</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2594.44</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2532.58</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2467.06</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2308.35</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2508.5299999999997</v>
      </c>
      <c r="ER1883" s="64"/>
      <c r="ES1883" s="64"/>
      <c r="ET1883" s="64"/>
      <c r="EU1883" s="64"/>
      <c r="EV1883" s="65"/>
    </row>
    <row r="1884" spans="1:152" s="29" customFormat="1" ht="15.75" customHeight="1" x14ac:dyDescent="0.2">
      <c r="A1884" s="60">
        <f>$A$121</f>
        <v>45586</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2346.21</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2322.8199999999997</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2317.6999999999998</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2316.8900000000003</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2319.02</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2352.87</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2403.94</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2547.38</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2380.3000000000002</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2482.02</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2519.23</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2526.6</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2488.16</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2486.5500000000002</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2480.67</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2479.37</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2487.2799999999997</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2542.7799999999997</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2596.37</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2648.1099999999997</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2584.92</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2493.2200000000003</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2344.34</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2499.08</v>
      </c>
      <c r="ER1884" s="64"/>
      <c r="ES1884" s="64"/>
      <c r="ET1884" s="64"/>
      <c r="EU1884" s="64"/>
      <c r="EV1884" s="65"/>
    </row>
    <row r="1885" spans="1:152" s="29" customFormat="1" ht="15.75" customHeight="1" x14ac:dyDescent="0.2">
      <c r="A1885" s="60">
        <f>$A$122</f>
        <v>45587</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2351.91</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2322.5100000000002</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2317.38</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2315.13</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2318.38</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2356.5100000000002</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2422.08</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2546.31</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2372.33</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2485.4700000000003</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2529.66</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2536.41</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2501.5</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2493.6099999999997</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2490.81</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2492.96</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2462.27</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2502.2399999999998</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2545.9300000000003</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2613.37</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2577.4</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2576.2200000000003</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2323.59</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2526.1800000000003</v>
      </c>
      <c r="ER1885" s="64"/>
      <c r="ES1885" s="64"/>
      <c r="ET1885" s="64"/>
      <c r="EU1885" s="64"/>
      <c r="EV1885" s="65"/>
    </row>
    <row r="1886" spans="1:152" s="29" customFormat="1" ht="15.75" customHeight="1" x14ac:dyDescent="0.2">
      <c r="A1886" s="60">
        <f>$A$123</f>
        <v>45588</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2375.7200000000003</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2339.9700000000003</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2328.62</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2326.1099999999997</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2326.69</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2360.7600000000002</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2435.4</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2559.84</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2409.56</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2507.7799999999997</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2543.3900000000003</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2533.2600000000002</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2507.91</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2508.5</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2521.8900000000003</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2499.2399999999998</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2509.7600000000002</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2545.3000000000002</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2553.2600000000002</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2599.7600000000002</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2542.9300000000003</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2429.0299999999997</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2308.2399999999998</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2462.7600000000002</v>
      </c>
      <c r="ER1886" s="64"/>
      <c r="ES1886" s="64"/>
      <c r="ET1886" s="64"/>
      <c r="EU1886" s="64"/>
      <c r="EV1886" s="65"/>
    </row>
    <row r="1887" spans="1:152" s="29" customFormat="1" ht="15.75" customHeight="1" x14ac:dyDescent="0.2">
      <c r="A1887" s="60">
        <f>$A$124</f>
        <v>45589</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2362.0699999999997</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2334.69</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2325.81</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2322.58</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2326.34</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2355.87</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2419.9499999999998</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2546.21</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2413.9</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2514.7799999999997</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2544.52</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2534.09</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2509.4499999999998</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2514.88</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2531.0299999999997</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2505.6999999999998</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2549.08</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2587.17</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2611.1999999999998</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2713.51</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2623.4</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2475.42</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2332.9700000000003</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2536.42</v>
      </c>
      <c r="ER1887" s="64"/>
      <c r="ES1887" s="64"/>
      <c r="ET1887" s="64"/>
      <c r="EU1887" s="64"/>
      <c r="EV1887" s="65"/>
    </row>
    <row r="1888" spans="1:152" s="29" customFormat="1" ht="15.75" customHeight="1" x14ac:dyDescent="0.2">
      <c r="A1888" s="60">
        <f>$A$125</f>
        <v>45590</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2355.13</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2330.92</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2325.67</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2323.02</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2326.35</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2347.08</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2392.06</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2481.59</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2322.3199999999997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2475.87</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2511.0699999999997</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2498.8199999999997</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2471.8599999999997</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2475</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2491.1400000000003</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2464.8900000000003</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2499.98</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2530.9700000000003</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2547.4499999999998</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2591.67</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2532.85</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2402.62</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2307.58</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2444.63</v>
      </c>
      <c r="ER1888" s="64"/>
      <c r="ES1888" s="64"/>
      <c r="ET1888" s="64"/>
      <c r="EU1888" s="64"/>
      <c r="EV1888" s="65"/>
    </row>
    <row r="1889" spans="1:152" s="29" customFormat="1" ht="15.75" customHeight="1" x14ac:dyDescent="0.2">
      <c r="A1889" s="60">
        <f>$A$126</f>
        <v>45591</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2385.5</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2349.77</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2330.3000000000002</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2325.6099999999997</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2329.58</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2343.3199999999997</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2370.7200000000003</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2434.81</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2308.2200000000003</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2391.9300000000003</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2436.25</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2439.4700000000003</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2428.6800000000003</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2422.98</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2428.69</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2422.4300000000003</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2439.1999999999998</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2515.8199999999997</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2578.44</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2830.5200000000004</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2652.38</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2473.1</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2307.27</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2510.2600000000002</v>
      </c>
      <c r="ER1889" s="64"/>
      <c r="ES1889" s="64"/>
      <c r="ET1889" s="64"/>
      <c r="EU1889" s="64"/>
      <c r="EV1889" s="65"/>
    </row>
    <row r="1890" spans="1:152" s="29" customFormat="1" ht="15.75" customHeight="1" x14ac:dyDescent="0.2">
      <c r="A1890" s="60">
        <f>$A$127</f>
        <v>45592</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2413.2799999999997</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2365.79</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2341.4</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2329.85</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2330.2200000000003</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2353.27</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2328.7799999999997</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2364.44</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2307.62</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2315.9899999999998</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2381.1999999999998</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2413.23</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2418.7200000000003</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2426.33</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2432.81</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2452.6099999999997</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2491.9300000000003</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2549.4300000000003</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2595.9700000000003</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2679.06</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2628.5699999999997</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2540.19</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2358.1400000000003</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2509.69</v>
      </c>
      <c r="ER1890" s="64"/>
      <c r="ES1890" s="64"/>
      <c r="ET1890" s="64"/>
      <c r="EU1890" s="64"/>
      <c r="EV1890" s="65"/>
    </row>
    <row r="1891" spans="1:152" s="29" customFormat="1" ht="15.75" customHeight="1" x14ac:dyDescent="0.2">
      <c r="A1891" s="60">
        <f>$A$128</f>
        <v>45593</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2382.42</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2348.34</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2333.8599999999997</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2328.1400000000003</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2324.52</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2367.58</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2471.94</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2610.3000000000002</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2447.5100000000002</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2522.2600000000002</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2555.6999999999998</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2546.73</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2521.4499999999998</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2552.04</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2536.29</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2509.5</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2536.08</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2568.91</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2583.06</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2635.04</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2589.4700000000003</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2485.85</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2379.1</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2534.77</v>
      </c>
      <c r="ER1891" s="64"/>
      <c r="ES1891" s="64"/>
      <c r="ET1891" s="64"/>
      <c r="EU1891" s="64"/>
      <c r="EV1891" s="65"/>
    </row>
    <row r="1892" spans="1:152" s="29" customFormat="1" ht="15.75" customHeight="1" x14ac:dyDescent="0.2">
      <c r="A1892" s="60">
        <f>$A$129</f>
        <v>45594</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2403.0699999999997</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2344.12</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2335.25</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2340.06</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2343.48</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2382.19</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2468.2799999999997</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2574.4300000000003</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2433.3599999999997</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2538.27</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2583.6800000000003</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2567.0100000000002</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2541.0100000000002</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2540.52</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2555.59</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2519.5299999999997</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2552.8900000000003</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2582.3900000000003</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2602.2399999999998</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2660.84</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2613.7399999999998</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2492.2399999999998</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2350.5</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2547.65</v>
      </c>
      <c r="ER1892" s="64"/>
      <c r="ES1892" s="64"/>
      <c r="ET1892" s="64"/>
      <c r="EU1892" s="64"/>
      <c r="EV1892" s="65"/>
    </row>
    <row r="1893" spans="1:152" s="29" customFormat="1" ht="15.75" customHeight="1" x14ac:dyDescent="0.2">
      <c r="A1893" s="60">
        <f>$A$130</f>
        <v>45595</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2357.69</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2335.7200000000003</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2325.87</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2335.1099999999997</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2338.52</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2365.38</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2439.1400000000003</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2580.8599999999997</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2427.3599999999997</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2539.09</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2576.7200000000003</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2564.35</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2546.08</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2540.6800000000003</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2548.1</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2510.0100000000002</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2537.84</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2576.6099999999997</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2596.94</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2673.3900000000003</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2614.5100000000002</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2489.2399999999998</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2352.4899999999998</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2544.6400000000003</v>
      </c>
      <c r="ER1893" s="64"/>
      <c r="ES1893" s="64"/>
      <c r="ET1893" s="64"/>
      <c r="EU1893" s="64"/>
      <c r="EV1893" s="65"/>
    </row>
    <row r="1894" spans="1:152" s="29" customFormat="1" ht="15.75" customHeight="1" x14ac:dyDescent="0.2">
      <c r="A1894" s="60">
        <f>$A$131</f>
        <v>45596</v>
      </c>
      <c r="B1894" s="61"/>
      <c r="C1894" s="61"/>
      <c r="D1894" s="61"/>
      <c r="E1894" s="61"/>
      <c r="F1894" s="61"/>
      <c r="G1894" s="61"/>
      <c r="H1894" s="62"/>
      <c r="I1894" s="63">
        <f>IF($A1894="-","-",ROUND(VLOOKUP($A1894+ROUND(LEFT(I$1863,1)/24,5),'[1]ОАО "АТС"'!$A$57:$F$800,3,FALSE)+HLOOKUP($DL$1861,'[1]Сбытовая надбавка'!$F$5:$H$6,2,FALSE),2)+'[1]Иные услуги'!$C$6+HLOOKUP($DR$1860,'[1]Услуги по передаче'!$G$5:$J$7,3,FALSE))</f>
        <v>2355.08</v>
      </c>
      <c r="J1894" s="64"/>
      <c r="K1894" s="64"/>
      <c r="L1894" s="64"/>
      <c r="M1894" s="64"/>
      <c r="N1894" s="65"/>
      <c r="O1894" s="63">
        <f>IF($A1894="-","-",ROUND(VLOOKUP($A1894+ROUND(LEFT(O$1863,1)/24,5),'[1]ОАО "АТС"'!$A$57:$F$800,3,FALSE)+HLOOKUP($DL$1861,'[1]Сбытовая надбавка'!$F$5:$H$6,2,FALSE),2)+'[1]Иные услуги'!$C$6+HLOOKUP($DR$1860,'[1]Услуги по передаче'!$G$5:$J$7,3,FALSE))</f>
        <v>2329.13</v>
      </c>
      <c r="P1894" s="64"/>
      <c r="Q1894" s="64"/>
      <c r="R1894" s="64"/>
      <c r="S1894" s="64"/>
      <c r="T1894" s="65"/>
      <c r="U1894" s="63">
        <f>IF($A1894="-","-",ROUND(VLOOKUP($A1894+ROUND(LEFT(U$1863,1)/24,5),'[1]ОАО "АТС"'!$A$57:$F$800,3,FALSE)+HLOOKUP($DL$1861,'[1]Сбытовая надбавка'!$F$5:$H$6,2,FALSE),2)+'[1]Иные услуги'!$C$6+HLOOKUP($DR$1860,'[1]Услуги по передаче'!$G$5:$J$7,3,FALSE))</f>
        <v>2323.5299999999997</v>
      </c>
      <c r="V1894" s="64"/>
      <c r="W1894" s="64"/>
      <c r="X1894" s="64"/>
      <c r="Y1894" s="64"/>
      <c r="Z1894" s="65"/>
      <c r="AA1894" s="63">
        <f>IF($A1894="-","-",ROUND(VLOOKUP($A1894+ROUND(LEFT(AA$1863,1)/24,5),'[1]ОАО "АТС"'!$A$57:$F$800,3,FALSE)+HLOOKUP($DL$1861,'[1]Сбытовая надбавка'!$F$5:$H$6,2,FALSE),2)+'[1]Иные услуги'!$C$6+HLOOKUP($DR$1860,'[1]Услуги по передаче'!$G$5:$J$7,3,FALSE))</f>
        <v>2321.0699999999997</v>
      </c>
      <c r="AB1894" s="64"/>
      <c r="AC1894" s="64"/>
      <c r="AD1894" s="64"/>
      <c r="AE1894" s="64"/>
      <c r="AF1894" s="65"/>
      <c r="AG1894" s="63">
        <f>IF($A1894="-","-",ROUND(VLOOKUP($A1894+ROUND(LEFT(AG$1863,1)/24,5),'[1]ОАО "АТС"'!$A$57:$F$800,3,FALSE)+HLOOKUP($DL$1861,'[1]Сбытовая надбавка'!$F$5:$H$6,2,FALSE),2)+'[1]Иные услуги'!$C$6+HLOOKUP($DR$1860,'[1]Услуги по передаче'!$G$5:$J$7,3,FALSE))</f>
        <v>2321.56</v>
      </c>
      <c r="AH1894" s="64"/>
      <c r="AI1894" s="64"/>
      <c r="AJ1894" s="64"/>
      <c r="AK1894" s="64"/>
      <c r="AL1894" s="65"/>
      <c r="AM1894" s="63">
        <f>IF($A1894="-","-",ROUND(VLOOKUP($A1894+ROUND(LEFT(AM$1863,1)/24,5),'[1]ОАО "АТС"'!$A$57:$F$800,3,FALSE)+HLOOKUP($DL$1861,'[1]Сбытовая надбавка'!$F$5:$H$6,2,FALSE),2)+'[1]Иные услуги'!$C$6+HLOOKUP($DR$1860,'[1]Услуги по передаче'!$G$5:$J$7,3,FALSE))</f>
        <v>2354.06</v>
      </c>
      <c r="AN1894" s="64"/>
      <c r="AO1894" s="64"/>
      <c r="AP1894" s="64"/>
      <c r="AQ1894" s="64"/>
      <c r="AR1894" s="65"/>
      <c r="AS1894" s="63">
        <f>IF($A1894="-","-",ROUND(VLOOKUP($A1894+ROUND(LEFT(AS$1863,1)/24,5),'[1]ОАО "АТС"'!$A$57:$F$800,3,FALSE)+HLOOKUP($DL$1861,'[1]Сбытовая надбавка'!$F$5:$H$6,2,FALSE),2)+'[1]Иные услуги'!$C$6+HLOOKUP($DR$1860,'[1]Услуги по передаче'!$G$5:$J$7,3,FALSE))</f>
        <v>2422.06</v>
      </c>
      <c r="AT1894" s="64"/>
      <c r="AU1894" s="64"/>
      <c r="AV1894" s="64"/>
      <c r="AW1894" s="64"/>
      <c r="AX1894" s="65"/>
      <c r="AY1894" s="63">
        <f>IF($A1894="-","-",ROUND(VLOOKUP($A1894+ROUND(LEFT(AY$1863,1)/24,5),'[1]ОАО "АТС"'!$A$57:$F$800,3,FALSE)+HLOOKUP($DL$1861,'[1]Сбытовая надбавка'!$F$5:$H$6,2,FALSE),2)+'[1]Иные услуги'!$C$6+HLOOKUP($DR$1860,'[1]Услуги по передаче'!$G$5:$J$7,3,FALSE))</f>
        <v>2578.21</v>
      </c>
      <c r="AZ1894" s="64"/>
      <c r="BA1894" s="64"/>
      <c r="BB1894" s="64"/>
      <c r="BC1894" s="64"/>
      <c r="BD1894" s="65"/>
      <c r="BE1894" s="63">
        <f>IF($A1894="-","-",ROUND(VLOOKUP($A1894+ROUND(LEFT(BE$1863,1)/24,5),'[1]ОАО "АТС"'!$A$57:$F$800,3,FALSE)+HLOOKUP($DL$1861,'[1]Сбытовая надбавка'!$F$5:$H$6,2,FALSE),2)+'[1]Иные услуги'!$C$6+HLOOKUP($DR$1860,'[1]Услуги по передаче'!$G$5:$J$7,3,FALSE))</f>
        <v>2424.5699999999997</v>
      </c>
      <c r="BF1894" s="64"/>
      <c r="BG1894" s="64"/>
      <c r="BH1894" s="64"/>
      <c r="BI1894" s="64"/>
      <c r="BJ1894" s="65"/>
      <c r="BK1894" s="63">
        <f>IF($A1894="-","-",ROUND(VLOOKUP($A1894+ROUND(LEFT(BK$1863,1)/24,5),'[1]ОАО "АТС"'!$A$57:$F$800,3,FALSE)+HLOOKUP($DL$1861,'[1]Сбытовая надбавка'!$F$5:$H$6,2,FALSE),2)+'[1]Иные услуги'!$C$6+HLOOKUP($DR$1860,'[1]Услуги по передаче'!$G$5:$J$7,3,FALSE))</f>
        <v>2524.98</v>
      </c>
      <c r="BL1894" s="64"/>
      <c r="BM1894" s="64"/>
      <c r="BN1894" s="64"/>
      <c r="BO1894" s="64"/>
      <c r="BP1894" s="65"/>
      <c r="BQ1894" s="63">
        <f>IF($A1894="-","-",ROUND(VLOOKUP($A1894+ROUND(LEFT(BQ$1863,2)/24,5),'[1]ОАО "АТС"'!$A$57:$F$800,3,FALSE)+HLOOKUP($DL$1861,'[1]Сбытовая надбавка'!$F$5:$H$6,2,FALSE),2)+'[1]Иные услуги'!$C$6+HLOOKUP($DR$1860,'[1]Услуги по передаче'!$G$5:$J$7,3,FALSE))</f>
        <v>2538.42</v>
      </c>
      <c r="BR1894" s="64"/>
      <c r="BS1894" s="64"/>
      <c r="BT1894" s="64"/>
      <c r="BU1894" s="64"/>
      <c r="BV1894" s="65"/>
      <c r="BW1894" s="63">
        <f>IF($A1894="-","-",ROUND(VLOOKUP($A1894+ROUND(LEFT(BW$1863,2)/24,5),'[1]ОАО "АТС"'!$A$57:$F$800,3,FALSE)+HLOOKUP($DL$1861,'[1]Сбытовая надбавка'!$F$5:$H$6,2,FALSE),2)+'[1]Иные услуги'!$C$6+HLOOKUP($DR$1860,'[1]Услуги по передаче'!$G$5:$J$7,3,FALSE))</f>
        <v>2533.6999999999998</v>
      </c>
      <c r="BX1894" s="64"/>
      <c r="BY1894" s="64"/>
      <c r="BZ1894" s="64"/>
      <c r="CA1894" s="64"/>
      <c r="CB1894" s="65"/>
      <c r="CC1894" s="63">
        <f>IF($A1894="-","-",ROUND(VLOOKUP($A1894+ROUND(LEFT(CC$1863,2)/24,5),'[1]ОАО "АТС"'!$A$57:$F$800,3,FALSE)+HLOOKUP($DL$1861,'[1]Сбытовая надбавка'!$F$5:$H$6,2,FALSE),2)+'[1]Иные услуги'!$C$6+HLOOKUP($DR$1860,'[1]Услуги по передаче'!$G$5:$J$7,3,FALSE))</f>
        <v>2505.59</v>
      </c>
      <c r="CD1894" s="64"/>
      <c r="CE1894" s="64"/>
      <c r="CF1894" s="64"/>
      <c r="CG1894" s="64"/>
      <c r="CH1894" s="65"/>
      <c r="CI1894" s="63">
        <f>IF($A1894="-","-",ROUND(VLOOKUP($A1894+ROUND(LEFT(CI$1863,2)/24,5),'[1]ОАО "АТС"'!$A$57:$F$800,3,FALSE)+HLOOKUP($DL$1861,'[1]Сбытовая надбавка'!$F$5:$H$6,2,FALSE),2)+'[1]Иные услуги'!$C$6+HLOOKUP($DR$1860,'[1]Услуги по передаче'!$G$5:$J$7,3,FALSE))</f>
        <v>2511.19</v>
      </c>
      <c r="CJ1894" s="64"/>
      <c r="CK1894" s="64"/>
      <c r="CL1894" s="64"/>
      <c r="CM1894" s="64"/>
      <c r="CN1894" s="65"/>
      <c r="CO1894" s="63">
        <f>IF($A1894="-","-",ROUND(VLOOKUP($A1894+ROUND(LEFT(CO$1863,2)/24,5),'[1]ОАО "АТС"'!$A$57:$F$800,3,FALSE)+HLOOKUP($DL$1861,'[1]Сбытовая надбавка'!$F$5:$H$6,2,FALSE),2)+'[1]Иные услуги'!$C$6+HLOOKUP($DR$1860,'[1]Услуги по передаче'!$G$5:$J$7,3,FALSE))</f>
        <v>2518.9700000000003</v>
      </c>
      <c r="CP1894" s="64"/>
      <c r="CQ1894" s="64"/>
      <c r="CR1894" s="64"/>
      <c r="CS1894" s="64"/>
      <c r="CT1894" s="65"/>
      <c r="CU1894" s="63">
        <f>IF($A1894="-","-",ROUND(VLOOKUP($A1894+ROUND(LEFT(CU$1863,2)/24,5),'[1]ОАО "АТС"'!$A$57:$F$800,3,FALSE)+HLOOKUP($DL$1861,'[1]Сбытовая надбавка'!$F$5:$H$6,2,FALSE),2)+'[1]Иные услуги'!$C$6+HLOOKUP($DR$1860,'[1]Услуги по передаче'!$G$5:$J$7,3,FALSE))</f>
        <v>2495.8900000000003</v>
      </c>
      <c r="CV1894" s="64"/>
      <c r="CW1894" s="64"/>
      <c r="CX1894" s="64"/>
      <c r="CY1894" s="64"/>
      <c r="CZ1894" s="65"/>
      <c r="DA1894" s="63">
        <f>IF($A1894="-","-",ROUND(VLOOKUP($A1894+ROUND(LEFT(DA$1863,2)/24,5),'[1]ОАО "АТС"'!$A$57:$F$800,3,FALSE)+HLOOKUP($DL$1861,'[1]Сбытовая надбавка'!$F$5:$H$6,2,FALSE),2)+'[1]Иные услуги'!$C$6+HLOOKUP($DR$1860,'[1]Услуги по передаче'!$G$5:$J$7,3,FALSE))</f>
        <v>2520.2200000000003</v>
      </c>
      <c r="DB1894" s="64"/>
      <c r="DC1894" s="64"/>
      <c r="DD1894" s="64"/>
      <c r="DE1894" s="64"/>
      <c r="DF1894" s="65"/>
      <c r="DG1894" s="63">
        <f>IF($A1894="-","-",ROUND(VLOOKUP($A1894+ROUND(LEFT(DG$1863,2)/24,5),'[1]ОАО "АТС"'!$A$57:$F$800,3,FALSE)+HLOOKUP($DL$1861,'[1]Сбытовая надбавка'!$F$5:$H$6,2,FALSE),2)+'[1]Иные услуги'!$C$6+HLOOKUP($DR$1860,'[1]Услуги по передаче'!$G$5:$J$7,3,FALSE))</f>
        <v>2559.35</v>
      </c>
      <c r="DH1894" s="64"/>
      <c r="DI1894" s="64"/>
      <c r="DJ1894" s="64"/>
      <c r="DK1894" s="64"/>
      <c r="DL1894" s="65"/>
      <c r="DM1894" s="63">
        <f>IF($A1894="-","-",ROUND(VLOOKUP($A1894+ROUND(LEFT(DM$1863,2)/24,5),'[1]ОАО "АТС"'!$A$57:$F$800,3,FALSE)+HLOOKUP($DL$1861,'[1]Сбытовая надбавка'!$F$5:$H$6,2,FALSE),2)+'[1]Иные услуги'!$C$6+HLOOKUP($DR$1860,'[1]Услуги по передаче'!$G$5:$J$7,3,FALSE))</f>
        <v>2587.9700000000003</v>
      </c>
      <c r="DN1894" s="64"/>
      <c r="DO1894" s="64"/>
      <c r="DP1894" s="64"/>
      <c r="DQ1894" s="64"/>
      <c r="DR1894" s="65"/>
      <c r="DS1894" s="63">
        <f>IF($A1894="-","-",ROUND(VLOOKUP($A1894+ROUND(LEFT(DS$1863,2)/24,5),'[1]ОАО "АТС"'!$A$57:$F$800,3,FALSE)+HLOOKUP($DL$1861,'[1]Сбытовая надбавка'!$F$5:$H$6,2,FALSE),2)+'[1]Иные услуги'!$C$6+HLOOKUP($DR$1860,'[1]Услуги по передаче'!$G$5:$J$7,3,FALSE))</f>
        <v>2658.05</v>
      </c>
      <c r="DT1894" s="64"/>
      <c r="DU1894" s="64"/>
      <c r="DV1894" s="64"/>
      <c r="DW1894" s="64"/>
      <c r="DX1894" s="65"/>
      <c r="DY1894" s="63">
        <f>IF($A1894="-","-",ROUND(VLOOKUP($A1894+ROUND(LEFT(DY$1863,2)/24,5),'[1]ОАО "АТС"'!$A$57:$F$800,3,FALSE)+HLOOKUP($DL$1861,'[1]Сбытовая надбавка'!$F$5:$H$6,2,FALSE),2)+'[1]Иные услуги'!$C$6+HLOOKUP($DR$1860,'[1]Услуги по передаче'!$G$5:$J$7,3,FALSE))</f>
        <v>2607.2799999999997</v>
      </c>
      <c r="DZ1894" s="64"/>
      <c r="EA1894" s="64"/>
      <c r="EB1894" s="64"/>
      <c r="EC1894" s="64"/>
      <c r="ED1894" s="65"/>
      <c r="EE1894" s="63">
        <f>IF($A1894="-","-",ROUND(VLOOKUP($A1894+ROUND(LEFT(EE$1863,2)/24,5),'[1]ОАО "АТС"'!$A$57:$F$800,3,FALSE)+HLOOKUP($DL$1861,'[1]Сбытовая надбавка'!$F$5:$H$6,2,FALSE),2)+'[1]Иные услуги'!$C$6+HLOOKUP($DR$1860,'[1]Услуги по передаче'!$G$5:$J$7,3,FALSE))</f>
        <v>2493.8000000000002</v>
      </c>
      <c r="EF1894" s="64"/>
      <c r="EG1894" s="64"/>
      <c r="EH1894" s="64"/>
      <c r="EI1894" s="64"/>
      <c r="EJ1894" s="65"/>
      <c r="EK1894" s="63">
        <f>IF($A1894="-","-",ROUND(VLOOKUP($A1894+ROUND(LEFT(EK$1863,2)/24,5),'[1]ОАО "АТС"'!$A$57:$F$800,3,FALSE)+HLOOKUP($DL$1861,'[1]Сбытовая надбавка'!$F$5:$H$6,2,FALSE),2)+'[1]Иные услуги'!$C$6+HLOOKUP($DR$1860,'[1]Услуги по передаче'!$G$5:$J$7,3,FALSE))</f>
        <v>2364.1400000000003</v>
      </c>
      <c r="EL1894" s="64"/>
      <c r="EM1894" s="64"/>
      <c r="EN1894" s="64"/>
      <c r="EO1894" s="64"/>
      <c r="EP1894" s="65"/>
      <c r="EQ1894" s="63">
        <f>IF($A1894="-","-",ROUND(VLOOKUP($A1894+ROUND(LEFT(EQ$1863,2)/24,5),'[1]ОАО "АТС"'!$A$57:$F$800,3,FALSE)+HLOOKUP($DL$1861,'[1]Сбытовая надбавка'!$F$5:$H$6,2,FALSE),2)+'[1]Иные услуги'!$C$6+HLOOKUP($DR$1860,'[1]Услуги по передаче'!$G$5:$J$7,3,FALSE))</f>
        <v>2436.81</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45566</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2309.8199999999997</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2310.44</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2310.44</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2310.44</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2310.44</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2309.98</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2309.67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2326.31</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2309.3199999999997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2309.29</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2339.8199999999997</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2350.33</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2323.33</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2330.04</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2336.1</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2330.3900000000003</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2325.4899999999998</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2309.2399999999998</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2372.71</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2401.0500000000002</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2342.81</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2308.3900000000003</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2308.6</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2338.8000000000002</v>
      </c>
      <c r="ER1900" s="64"/>
      <c r="ES1900" s="64"/>
      <c r="ET1900" s="64"/>
      <c r="EU1900" s="64"/>
      <c r="EV1900" s="65"/>
    </row>
    <row r="1901" spans="1:152" s="29" customFormat="1" ht="15.75" customHeight="1" x14ac:dyDescent="0.2">
      <c r="A1901" s="60">
        <f>$A$102</f>
        <v>45567</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2313.65</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2309.94</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2309.96</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2309.96</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2309.91</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2309.8199999999997</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2309.3900000000003</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2391.65</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2309.2399999999998</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2375.17</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2397</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2396.6099999999997</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2374.2600000000002</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2375.34</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2384.63</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2376.8599999999997</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2366.4499999999998</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2351.56</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2425.21</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2461.92</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2395.02</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2308.3000000000002</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2308.4300000000003</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2413.58</v>
      </c>
      <c r="ER1901" s="64"/>
      <c r="ES1901" s="64"/>
      <c r="ET1901" s="64"/>
      <c r="EU1901" s="64"/>
      <c r="EV1901" s="65"/>
    </row>
    <row r="1902" spans="1:152" s="29" customFormat="1" ht="15.75" customHeight="1" x14ac:dyDescent="0.2">
      <c r="A1902" s="60">
        <f>$A$103</f>
        <v>45568</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2327.9</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2309.5100000000002</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2309.5699999999997</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2309.56</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2309.48</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2309.42</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2308.85</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2406.66</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2308.52</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2360.12</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2399.37</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2393.3000000000002</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2346.1</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2332.79</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2339.85</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2324.8000000000002</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2308.65</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2308.56</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2428.0500000000002</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2492.9</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2432.9</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2314.21</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2307.66</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2380.59</v>
      </c>
      <c r="ER1902" s="64"/>
      <c r="ES1902" s="64"/>
      <c r="ET1902" s="64"/>
      <c r="EU1902" s="64"/>
      <c r="EV1902" s="65"/>
    </row>
    <row r="1903" spans="1:152" s="29" customFormat="1" ht="15.75" customHeight="1" x14ac:dyDescent="0.2">
      <c r="A1903" s="60">
        <f>$A$104</f>
        <v>45569</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2313.66</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2309.7399999999998</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2309.8000000000002</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2309.81</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2309.7200000000003</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2309.4899999999998</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2308.75</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2395.58</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2308.6800000000003</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2348.19</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2381.4499999999998</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2389.19</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2356.09</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2342.69</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2342.62</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2334.87</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2319.06</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2340.13</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2456.7799999999997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2490.21</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2455.54</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2337.8599999999997</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2307.0500000000002</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2433.13</v>
      </c>
      <c r="ER1903" s="64"/>
      <c r="ES1903" s="64"/>
      <c r="ET1903" s="64"/>
      <c r="EU1903" s="64"/>
      <c r="EV1903" s="65"/>
    </row>
    <row r="1904" spans="1:152" s="29" customFormat="1" ht="15.75" customHeight="1" x14ac:dyDescent="0.2">
      <c r="A1904" s="60">
        <f>$A$105</f>
        <v>45570</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2331.7200000000003</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2309.4499999999998</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2309.58</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2309.59</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2309.5299999999997</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2309.3900000000003</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2308.84</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2308.4899999999998</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2308.6099999999997</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2308.77</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2319.3000000000002</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2327.8199999999997</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2308.6800000000003</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2308.6999999999998</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2308.73</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2308.6999999999998</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2308.6999999999998</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2308.71</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2417.15</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2468.52</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2386.12</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2306.4700000000003</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2306.7799999999997</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2407.3199999999997</v>
      </c>
      <c r="ER1904" s="64"/>
      <c r="ES1904" s="64"/>
      <c r="ET1904" s="64"/>
      <c r="EU1904" s="64"/>
      <c r="EV1904" s="65"/>
    </row>
    <row r="1905" spans="1:152" s="29" customFormat="1" ht="15.75" customHeight="1" x14ac:dyDescent="0.2">
      <c r="A1905" s="60">
        <f>$A$106</f>
        <v>45571</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2332.19</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2309.4700000000003</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2309.5699999999997</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2309.59</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2309.5500000000002</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2309.5</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2308.84</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2308.69</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2308.66</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2308.69</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2308.75</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2308.79</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2308.7799999999997</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2308.8000000000002</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2308.79</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2308.7799999999997</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2308.79</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2308.5699999999997</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2398.16</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2461.0299999999997</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2416.2600000000002</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2307.02</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2306.91</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2370.6400000000003</v>
      </c>
      <c r="ER1905" s="64"/>
      <c r="ES1905" s="64"/>
      <c r="ET1905" s="64"/>
      <c r="EU1905" s="64"/>
      <c r="EV1905" s="65"/>
    </row>
    <row r="1906" spans="1:152" s="29" customFormat="1" ht="15.75" customHeight="1" x14ac:dyDescent="0.2">
      <c r="A1906" s="60">
        <f>$A$107</f>
        <v>45572</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2312.16</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2309.58</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2309.67</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2309.67</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2309.56</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2309.56</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2308.8900000000003</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2385.4</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2308.77</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2352.66</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2403.6</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2406.13</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2369.96</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2352.31</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2376.8199999999997</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2394.5</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2383.92</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2403.67</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2460.6</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2489.4499999999998</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2430.09</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2317.21</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2307.7399999999998</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2359.3599999999997</v>
      </c>
      <c r="ER1906" s="64"/>
      <c r="ES1906" s="64"/>
      <c r="ET1906" s="64"/>
      <c r="EU1906" s="64"/>
      <c r="EV1906" s="65"/>
    </row>
    <row r="1907" spans="1:152" s="29" customFormat="1" ht="15.75" customHeight="1" x14ac:dyDescent="0.2">
      <c r="A1907" s="60">
        <f>$A$108</f>
        <v>45573</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2309.81</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2309.8599999999997</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2309.9</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2309.91</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2309.8599999999997</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2309.7399999999998</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2309.12</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2358.62</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2308.6999999999998</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2343.5299999999997</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2389.3900000000003</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2392.16</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2358.3900000000003</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2342.5</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2365.7600000000002</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2383.67</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2378.5699999999997</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2394.8000000000002</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2450.0299999999997</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2477.3900000000003</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2418.3599999999997</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2307.84</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2308.09</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2361.2399999999998</v>
      </c>
      <c r="ER1907" s="64"/>
      <c r="ES1907" s="64"/>
      <c r="ET1907" s="64"/>
      <c r="EU1907" s="64"/>
      <c r="EV1907" s="65"/>
    </row>
    <row r="1908" spans="1:152" s="29" customFormat="1" ht="15.75" customHeight="1" x14ac:dyDescent="0.2">
      <c r="A1908" s="60">
        <f>$A$109</f>
        <v>45574</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2318.13</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2309.75</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2309.79</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2309.79</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2309.77</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2312.42</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2308.6999999999998</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2413.98</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2308.7200000000003</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2375.8900000000003</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2398.12</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2396.12</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2373.0500000000002</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2374.08</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2381.3599999999997</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2376.4</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2345.0699999999997</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2352.12</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2461.8599999999997</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2508.41</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2477.21</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2381.35</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2306.7600000000002</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2446.91</v>
      </c>
      <c r="ER1908" s="64"/>
      <c r="ES1908" s="64"/>
      <c r="ET1908" s="64"/>
      <c r="EU1908" s="64"/>
      <c r="EV1908" s="65"/>
    </row>
    <row r="1909" spans="1:152" s="29" customFormat="1" ht="15.75" customHeight="1" x14ac:dyDescent="0.2">
      <c r="A1909" s="60">
        <f>$A$110</f>
        <v>45575</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2337.77</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2311.66</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2309.71</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2309.6999999999998</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2309.6400000000003</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2321.92</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2308.71</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2441.3000000000002</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2308.2600000000002</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2425.33</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2479.7600000000002</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2471.16</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2425.6099999999997</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2440.8199999999997</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2429.04</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2394.0100000000002</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2355.58</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2356.1099999999997</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2610.33</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2728.75</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2551.7200000000003</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2417.44</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2307.37</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2467.83</v>
      </c>
      <c r="ER1909" s="64"/>
      <c r="ES1909" s="64"/>
      <c r="ET1909" s="64"/>
      <c r="EU1909" s="64"/>
      <c r="EV1909" s="65"/>
    </row>
    <row r="1910" spans="1:152" s="29" customFormat="1" ht="15.75" customHeight="1" x14ac:dyDescent="0.2">
      <c r="A1910" s="60">
        <f>$A$111</f>
        <v>45576</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2334.7600000000002</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2314.5500000000002</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2309.7799999999997</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2309.77</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2309.73</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2324.63</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2317.6999999999998</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2475.4700000000003</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2308.8599999999997</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2412.4300000000003</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2436.2799999999997</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2422.96</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2386.1400000000003</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2367.48</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2386.7399999999998</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2394.2399999999998</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2375.35</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2372.65</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2480.59</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2545.84</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2496.15</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2407.5100000000002</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2307.0699999999997</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2442.37</v>
      </c>
      <c r="ER1910" s="64"/>
      <c r="ES1910" s="64"/>
      <c r="ET1910" s="64"/>
      <c r="EU1910" s="64"/>
      <c r="EV1910" s="65"/>
    </row>
    <row r="1911" spans="1:152" s="29" customFormat="1" ht="15.75" customHeight="1" x14ac:dyDescent="0.2">
      <c r="A1911" s="60">
        <f>$A$112</f>
        <v>45577</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2332.16</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2308.9899999999998</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2309.17</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2309.19</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2309.19</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2309</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2308.0699999999997</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2307.42</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2308.25</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2308.35</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2332.9499999999998</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2339.44</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2332.6999999999998</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2325.3000000000002</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2332.98</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2319.8199999999997</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2308.3199999999997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2316.3900000000003</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2432.31</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2466.7799999999997</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2427.5699999999997</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2346.25</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2305.27</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2366.5100000000002</v>
      </c>
      <c r="ER1911" s="64"/>
      <c r="ES1911" s="64"/>
      <c r="ET1911" s="64"/>
      <c r="EU1911" s="64"/>
      <c r="EV1911" s="65"/>
    </row>
    <row r="1912" spans="1:152" s="29" customFormat="1" ht="15.75" customHeight="1" x14ac:dyDescent="0.2">
      <c r="A1912" s="60">
        <f>$A$113</f>
        <v>45578</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2314.91</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2306.7399999999998</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2309.19</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2310.44</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2310.44</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2307.9499999999998</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2309.0100000000002</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2308.69</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2308.9499999999998</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2308.52</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2308.54</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2308.5100000000002</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2308.56</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2308.62</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2308.69</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2308.73</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2308.71</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2308.59</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2424.15</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2478.54</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2449.17</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2343.85</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2307.0299999999997</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2366</v>
      </c>
      <c r="ER1912" s="64"/>
      <c r="ES1912" s="64"/>
      <c r="ET1912" s="64"/>
      <c r="EU1912" s="64"/>
      <c r="EV1912" s="65"/>
    </row>
    <row r="1913" spans="1:152" s="29" customFormat="1" ht="15.75" customHeight="1" x14ac:dyDescent="0.2">
      <c r="A1913" s="60">
        <f>$A$114</f>
        <v>45579</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2316.62</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2312.4300000000003</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2310.15</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2310.3000000000002</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2310.6800000000003</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2330.08</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2333.98</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2487.8000000000002</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2308.5699999999997</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2396.19</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2414.27</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2424.04</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2393.87</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2388.1999999999998</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2388.41</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2388.94</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2377.2799999999997</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2387.54</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2480.9499999999998</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2533.87</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2474.8199999999997</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2382.63</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2306.88</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2412.37</v>
      </c>
      <c r="ER1913" s="64"/>
      <c r="ES1913" s="64"/>
      <c r="ET1913" s="64"/>
      <c r="EU1913" s="64"/>
      <c r="EV1913" s="65"/>
    </row>
    <row r="1914" spans="1:152" s="29" customFormat="1" ht="15.75" customHeight="1" x14ac:dyDescent="0.2">
      <c r="A1914" s="60">
        <f>$A$115</f>
        <v>45580</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2328.6099999999997</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2316.3599999999997</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2312.3599999999997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2310.3900000000003</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2311.5100000000002</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2333.7600000000002</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2337.63</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2481.25</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2308.58</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2391.16</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2410.44</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2421.98</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2390.54</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2385.0100000000002</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2385.1800000000003</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2385.48</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2371.73</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2382.4499999999998</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2472.85</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2523.54</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2470.98</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2374.9499999999998</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2306.71</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2423.6800000000003</v>
      </c>
      <c r="ER1914" s="64"/>
      <c r="ES1914" s="64"/>
      <c r="ET1914" s="64"/>
      <c r="EU1914" s="64"/>
      <c r="EV1914" s="65"/>
    </row>
    <row r="1915" spans="1:152" s="29" customFormat="1" ht="15.75" customHeight="1" x14ac:dyDescent="0.2">
      <c r="A1915" s="60">
        <f>$A$116</f>
        <v>45581</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2328.62</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2315.5699999999997</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2310.5500000000002</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2309.5699999999997</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2309.56</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2332.56</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2353.12</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2489.6999999999998</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2314.9499999999998</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2422.7399999999998</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2458.48</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2452.84</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2407.02</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2406.52</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2419.83</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2415.12</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2404.6400000000003</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2455.19</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2503.5</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2564.37</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2491.6099999999997</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2385.79</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2307.44</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2408.4899999999998</v>
      </c>
      <c r="ER1915" s="64"/>
      <c r="ES1915" s="64"/>
      <c r="ET1915" s="64"/>
      <c r="EU1915" s="64"/>
      <c r="EV1915" s="65"/>
    </row>
    <row r="1916" spans="1:152" s="29" customFormat="1" ht="15.75" customHeight="1" x14ac:dyDescent="0.2">
      <c r="A1916" s="60">
        <f>$A$117</f>
        <v>45582</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2322.56</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2314.4899999999998</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2310.3599999999997</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2309.6999999999998</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2309.69</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2329.73</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2335.65</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2446.63</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2319.96</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2411.4700000000003</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2440.63</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2433.91</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2393.46</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2395.08</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2405.9700000000003</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2399.88</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2396.38</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2455.6</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2496.2399999999998</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2552.56</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2478.04</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2384.4300000000003</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2307.87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2396.6099999999997</v>
      </c>
      <c r="ER1916" s="64"/>
      <c r="ES1916" s="64"/>
      <c r="ET1916" s="64"/>
      <c r="EU1916" s="64"/>
      <c r="EV1916" s="65"/>
    </row>
    <row r="1917" spans="1:152" s="29" customFormat="1" ht="15.75" customHeight="1" x14ac:dyDescent="0.2">
      <c r="A1917" s="60">
        <f>$A$118</f>
        <v>45583</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2326.1</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2316.29</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2311.09</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2311.0100000000002</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2311.2399999999998</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2328.4700000000003</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2351.33</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2488.08</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2391.48</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2496.71</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2521.59</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2505.25</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2473.5</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2465.4300000000003</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2464.17</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2470.7600000000002</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2487.8000000000002</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2515.42</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2543.92</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2599.02</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2559.8199999999997</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2483.9899999999998</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2339.29</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2444.42</v>
      </c>
      <c r="ER1917" s="64"/>
      <c r="ES1917" s="64"/>
      <c r="ET1917" s="64"/>
      <c r="EU1917" s="64"/>
      <c r="EV1917" s="65"/>
    </row>
    <row r="1918" spans="1:152" s="29" customFormat="1" ht="15.75" customHeight="1" x14ac:dyDescent="0.2">
      <c r="A1918" s="60">
        <f>$A$119</f>
        <v>45584</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2369.35</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2329.9499999999998</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2317.7399999999998</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2315.41</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2317.1999999999998</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2339.63</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2315.98</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2392.4700000000003</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2309.0500000000002</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2374.19</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2426.4499999999998</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2431.8000000000002</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2420.7399999999998</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2409.77</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2415.5500000000002</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2409.7799999999997</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2415.69</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2460.44</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2514.73</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2562.1800000000003</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2512.1</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2432.2600000000002</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2308.38</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2459.79</v>
      </c>
      <c r="ER1918" s="64"/>
      <c r="ES1918" s="64"/>
      <c r="ET1918" s="64"/>
      <c r="EU1918" s="64"/>
      <c r="EV1918" s="65"/>
    </row>
    <row r="1919" spans="1:152" s="29" customFormat="1" ht="15.75" customHeight="1" x14ac:dyDescent="0.2">
      <c r="A1919" s="60">
        <f>$A$120</f>
        <v>45585</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2374.15</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2339.5299999999997</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2324.81</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2317.5699999999997</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2319.1999999999998</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2340.29</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2309.0500000000002</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2345.44</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2309.09</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2309.19</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2344.23</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2374.59</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2379.4899999999998</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2385.34</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2391.17</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2409.2600000000002</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2432.7799999999997</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2488.69</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2528.9300000000003</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2594.44</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2532.58</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2467.06</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2308.35</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2508.5299999999997</v>
      </c>
      <c r="ER1919" s="64"/>
      <c r="ES1919" s="64"/>
      <c r="ET1919" s="64"/>
      <c r="EU1919" s="64"/>
      <c r="EV1919" s="65"/>
    </row>
    <row r="1920" spans="1:152" s="29" customFormat="1" ht="15.75" customHeight="1" x14ac:dyDescent="0.2">
      <c r="A1920" s="60">
        <f>$A$121</f>
        <v>45586</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2346.21</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2322.8199999999997</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2317.6999999999998</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2316.8900000000003</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2319.02</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2352.87</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2403.94</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2547.38</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2380.3000000000002</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2482.02</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2519.23</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2526.6</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2488.16</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2486.5500000000002</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2480.67</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2479.37</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2487.2799999999997</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2542.7799999999997</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2596.37</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2648.1099999999997</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2584.92</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2493.2200000000003</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2344.34</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2499.08</v>
      </c>
      <c r="ER1920" s="64"/>
      <c r="ES1920" s="64"/>
      <c r="ET1920" s="64"/>
      <c r="EU1920" s="64"/>
      <c r="EV1920" s="65"/>
    </row>
    <row r="1921" spans="1:152" s="29" customFormat="1" ht="15.75" customHeight="1" x14ac:dyDescent="0.2">
      <c r="A1921" s="60">
        <f>$A$122</f>
        <v>45587</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2351.91</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2322.5100000000002</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2317.38</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2315.13</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2318.38</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2356.5100000000002</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2422.08</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2546.31</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2372.33</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2485.4700000000003</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2529.66</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2536.41</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2501.5</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2493.6099999999997</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2490.81</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2492.96</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2462.27</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2502.2399999999998</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2545.9300000000003</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2613.37</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2577.4</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2576.2200000000003</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2323.59</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2526.1800000000003</v>
      </c>
      <c r="ER1921" s="64"/>
      <c r="ES1921" s="64"/>
      <c r="ET1921" s="64"/>
      <c r="EU1921" s="64"/>
      <c r="EV1921" s="65"/>
    </row>
    <row r="1922" spans="1:152" s="29" customFormat="1" ht="15.75" customHeight="1" x14ac:dyDescent="0.2">
      <c r="A1922" s="60">
        <f>$A$123</f>
        <v>45588</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2375.7200000000003</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2339.9700000000003</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2328.62</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2326.1099999999997</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2326.69</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2360.7600000000002</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2435.4</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2559.84</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2409.56</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2507.7799999999997</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2543.3900000000003</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2533.2600000000002</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2507.91</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2508.5</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2521.8900000000003</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2499.2399999999998</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2509.7600000000002</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2545.3000000000002</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2553.2600000000002</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2599.7600000000002</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2542.9300000000003</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2429.0299999999997</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2308.2399999999998</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2462.7600000000002</v>
      </c>
      <c r="ER1922" s="64"/>
      <c r="ES1922" s="64"/>
      <c r="ET1922" s="64"/>
      <c r="EU1922" s="64"/>
      <c r="EV1922" s="65"/>
    </row>
    <row r="1923" spans="1:152" s="29" customFormat="1" ht="15.75" customHeight="1" x14ac:dyDescent="0.2">
      <c r="A1923" s="60">
        <f>$A$124</f>
        <v>45589</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2362.0699999999997</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2334.69</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2325.81</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2322.58</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2326.34</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2355.87</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2419.9499999999998</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2546.21</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2413.9</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2514.7799999999997</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2544.52</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2534.09</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2509.4499999999998</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2514.88</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2531.0299999999997</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2505.6999999999998</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2549.08</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2587.17</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2611.1999999999998</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2713.51</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2623.4</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2475.42</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2332.9700000000003</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2536.42</v>
      </c>
      <c r="ER1923" s="64"/>
      <c r="ES1923" s="64"/>
      <c r="ET1923" s="64"/>
      <c r="EU1923" s="64"/>
      <c r="EV1923" s="65"/>
    </row>
    <row r="1924" spans="1:152" s="29" customFormat="1" ht="15.75" customHeight="1" x14ac:dyDescent="0.2">
      <c r="A1924" s="60">
        <f>$A$125</f>
        <v>45590</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2355.13</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2330.92</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2325.67</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2323.02</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2326.35</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2347.08</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2392.06</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2481.59</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2322.3199999999997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2475.87</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2511.0699999999997</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2498.8199999999997</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2471.8599999999997</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2475</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2491.1400000000003</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2464.8900000000003</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2499.98</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2530.9700000000003</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2547.4499999999998</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2591.67</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2532.85</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2402.62</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2307.58</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2444.63</v>
      </c>
      <c r="ER1924" s="64"/>
      <c r="ES1924" s="64"/>
      <c r="ET1924" s="64"/>
      <c r="EU1924" s="64"/>
      <c r="EV1924" s="65"/>
    </row>
    <row r="1925" spans="1:152" s="29" customFormat="1" ht="15.75" customHeight="1" x14ac:dyDescent="0.2">
      <c r="A1925" s="60">
        <f>$A$126</f>
        <v>45591</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2385.5</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2349.77</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2330.3000000000002</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2325.6099999999997</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2329.58</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2343.3199999999997</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2370.7200000000003</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2434.81</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2308.2200000000003</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2391.9300000000003</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2436.25</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2439.4700000000003</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2428.6800000000003</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2422.98</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2428.69</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2422.4300000000003</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2439.1999999999998</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2515.8199999999997</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2578.44</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2830.5200000000004</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2652.38</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2473.1</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2307.27</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2510.2600000000002</v>
      </c>
      <c r="ER1925" s="64"/>
      <c r="ES1925" s="64"/>
      <c r="ET1925" s="64"/>
      <c r="EU1925" s="64"/>
      <c r="EV1925" s="65"/>
    </row>
    <row r="1926" spans="1:152" s="29" customFormat="1" ht="15.75" customHeight="1" x14ac:dyDescent="0.2">
      <c r="A1926" s="60">
        <f>$A$127</f>
        <v>45592</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2413.2799999999997</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2365.79</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2341.4</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2329.85</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2330.2200000000003</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2353.27</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2328.7799999999997</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2364.44</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2307.62</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2315.9899999999998</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2381.1999999999998</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2413.23</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2418.7200000000003</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2426.33</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2432.81</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2452.6099999999997</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2491.9300000000003</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2549.4300000000003</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2595.9700000000003</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2679.06</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2628.5699999999997</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2540.19</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2358.1400000000003</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2509.69</v>
      </c>
      <c r="ER1926" s="64"/>
      <c r="ES1926" s="64"/>
      <c r="ET1926" s="64"/>
      <c r="EU1926" s="64"/>
      <c r="EV1926" s="65"/>
    </row>
    <row r="1927" spans="1:152" s="29" customFormat="1" ht="15.75" customHeight="1" x14ac:dyDescent="0.2">
      <c r="A1927" s="60">
        <f>$A$128</f>
        <v>45593</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2382.42</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2348.34</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2333.8599999999997</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2328.1400000000003</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2324.52</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2367.58</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2471.94</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2610.3000000000002</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2447.5100000000002</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2522.2600000000002</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2555.6999999999998</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2546.73</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2521.4499999999998</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2552.04</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2536.29</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2509.5</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2536.08</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2568.91</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2583.06</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2635.04</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2589.4700000000003</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2485.85</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2379.1</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2534.77</v>
      </c>
      <c r="ER1927" s="64"/>
      <c r="ES1927" s="64"/>
      <c r="ET1927" s="64"/>
      <c r="EU1927" s="64"/>
      <c r="EV1927" s="65"/>
    </row>
    <row r="1928" spans="1:152" s="29" customFormat="1" ht="15.75" customHeight="1" x14ac:dyDescent="0.2">
      <c r="A1928" s="60">
        <f>$A$129</f>
        <v>45594</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2403.0699999999997</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2344.12</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2335.25</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2340.06</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2343.48</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2382.19</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2468.2799999999997</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2574.4300000000003</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2433.3599999999997</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2538.27</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2583.6800000000003</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2567.0100000000002</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2541.0100000000002</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2540.52</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2555.59</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2519.5299999999997</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2552.8900000000003</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2582.3900000000003</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2602.2399999999998</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2660.84</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2613.7399999999998</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2492.2399999999998</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2350.5</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2547.65</v>
      </c>
      <c r="ER1928" s="64"/>
      <c r="ES1928" s="64"/>
      <c r="ET1928" s="64"/>
      <c r="EU1928" s="64"/>
      <c r="EV1928" s="65"/>
    </row>
    <row r="1929" spans="1:152" s="29" customFormat="1" ht="15.75" customHeight="1" x14ac:dyDescent="0.2">
      <c r="A1929" s="60">
        <f>$A$130</f>
        <v>45595</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2357.69</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2335.7200000000003</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2325.87</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2335.1099999999997</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2338.52</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2365.38</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2439.1400000000003</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2580.8599999999997</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2427.3599999999997</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2539.09</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2576.7200000000003</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2564.35</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2546.08</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2540.6800000000003</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2548.1</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2510.0100000000002</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2537.84</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2576.6099999999997</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2596.94</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2673.3900000000003</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2614.5100000000002</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2489.2399999999998</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2352.4899999999998</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2544.6400000000003</v>
      </c>
      <c r="ER1929" s="64"/>
      <c r="ES1929" s="64"/>
      <c r="ET1929" s="64"/>
      <c r="EU1929" s="64"/>
      <c r="EV1929" s="65"/>
    </row>
    <row r="1930" spans="1:152" s="29" customFormat="1" ht="15.75" customHeight="1" x14ac:dyDescent="0.2">
      <c r="A1930" s="60">
        <f>$A$131</f>
        <v>45596</v>
      </c>
      <c r="B1930" s="61"/>
      <c r="C1930" s="61"/>
      <c r="D1930" s="61"/>
      <c r="E1930" s="61"/>
      <c r="F1930" s="61"/>
      <c r="G1930" s="61"/>
      <c r="H1930" s="62"/>
      <c r="I1930" s="63">
        <f>IF($A1930="-","-",ROUND(VLOOKUP($A1930+ROUND(LEFT(I$1899,1)/24,5),'[1]ОАО "АТС"'!$A$57:$F$800,3,FALSE)+HLOOKUP($DL$1897,'[1]Сбытовая надбавка'!$F$5:$H$6,2,FALSE),2)+'[1]Иные услуги'!$C$6+HLOOKUP($DR$1896,'[1]Услуги по передаче'!$G$5:$J$7,3,FALSE))</f>
        <v>2355.08</v>
      </c>
      <c r="J1930" s="64"/>
      <c r="K1930" s="64"/>
      <c r="L1930" s="64"/>
      <c r="M1930" s="64"/>
      <c r="N1930" s="65"/>
      <c r="O1930" s="63">
        <f>IF($A1930="-","-",ROUND(VLOOKUP($A1930+ROUND(LEFT(O$1899,1)/24,5),'[1]ОАО "АТС"'!$A$57:$F$800,3,FALSE)+HLOOKUP($DL$1897,'[1]Сбытовая надбавка'!$F$5:$H$6,2,FALSE),2)+'[1]Иные услуги'!$C$6+HLOOKUP($DR$1896,'[1]Услуги по передаче'!$G$5:$J$7,3,FALSE))</f>
        <v>2329.13</v>
      </c>
      <c r="P1930" s="64"/>
      <c r="Q1930" s="64"/>
      <c r="R1930" s="64"/>
      <c r="S1930" s="64"/>
      <c r="T1930" s="65"/>
      <c r="U1930" s="63">
        <f>IF($A1930="-","-",ROUND(VLOOKUP($A1930+ROUND(LEFT(U$1899,1)/24,5),'[1]ОАО "АТС"'!$A$57:$F$800,3,FALSE)+HLOOKUP($DL$1897,'[1]Сбытовая надбавка'!$F$5:$H$6,2,FALSE),2)+'[1]Иные услуги'!$C$6+HLOOKUP($DR$1896,'[1]Услуги по передаче'!$G$5:$J$7,3,FALSE))</f>
        <v>2323.5299999999997</v>
      </c>
      <c r="V1930" s="64"/>
      <c r="W1930" s="64"/>
      <c r="X1930" s="64"/>
      <c r="Y1930" s="64"/>
      <c r="Z1930" s="65"/>
      <c r="AA1930" s="63">
        <f>IF($A1930="-","-",ROUND(VLOOKUP($A1930+ROUND(LEFT(AA$1899,1)/24,5),'[1]ОАО "АТС"'!$A$57:$F$800,3,FALSE)+HLOOKUP($DL$1897,'[1]Сбытовая надбавка'!$F$5:$H$6,2,FALSE),2)+'[1]Иные услуги'!$C$6+HLOOKUP($DR$1896,'[1]Услуги по передаче'!$G$5:$J$7,3,FALSE))</f>
        <v>2321.0699999999997</v>
      </c>
      <c r="AB1930" s="64"/>
      <c r="AC1930" s="64"/>
      <c r="AD1930" s="64"/>
      <c r="AE1930" s="64"/>
      <c r="AF1930" s="65"/>
      <c r="AG1930" s="63">
        <f>IF($A1930="-","-",ROUND(VLOOKUP($A1930+ROUND(LEFT(AG$1899,1)/24,5),'[1]ОАО "АТС"'!$A$57:$F$800,3,FALSE)+HLOOKUP($DL$1897,'[1]Сбытовая надбавка'!$F$5:$H$6,2,FALSE),2)+'[1]Иные услуги'!$C$6+HLOOKUP($DR$1896,'[1]Услуги по передаче'!$G$5:$J$7,3,FALSE))</f>
        <v>2321.56</v>
      </c>
      <c r="AH1930" s="64"/>
      <c r="AI1930" s="64"/>
      <c r="AJ1930" s="64"/>
      <c r="AK1930" s="64"/>
      <c r="AL1930" s="65"/>
      <c r="AM1930" s="63">
        <f>IF($A1930="-","-",ROUND(VLOOKUP($A1930+ROUND(LEFT(AM$1899,1)/24,5),'[1]ОАО "АТС"'!$A$57:$F$800,3,FALSE)+HLOOKUP($DL$1897,'[1]Сбытовая надбавка'!$F$5:$H$6,2,FALSE),2)+'[1]Иные услуги'!$C$6+HLOOKUP($DR$1896,'[1]Услуги по передаче'!$G$5:$J$7,3,FALSE))</f>
        <v>2354.06</v>
      </c>
      <c r="AN1930" s="64"/>
      <c r="AO1930" s="64"/>
      <c r="AP1930" s="64"/>
      <c r="AQ1930" s="64"/>
      <c r="AR1930" s="65"/>
      <c r="AS1930" s="63">
        <f>IF($A1930="-","-",ROUND(VLOOKUP($A1930+ROUND(LEFT(AS$1899,1)/24,5),'[1]ОАО "АТС"'!$A$57:$F$800,3,FALSE)+HLOOKUP($DL$1897,'[1]Сбытовая надбавка'!$F$5:$H$6,2,FALSE),2)+'[1]Иные услуги'!$C$6+HLOOKUP($DR$1896,'[1]Услуги по передаче'!$G$5:$J$7,3,FALSE))</f>
        <v>2422.06</v>
      </c>
      <c r="AT1930" s="64"/>
      <c r="AU1930" s="64"/>
      <c r="AV1930" s="64"/>
      <c r="AW1930" s="64"/>
      <c r="AX1930" s="65"/>
      <c r="AY1930" s="63">
        <f>IF($A1930="-","-",ROUND(VLOOKUP($A1930+ROUND(LEFT(AY$1899,1)/24,5),'[1]ОАО "АТС"'!$A$57:$F$800,3,FALSE)+HLOOKUP($DL$1897,'[1]Сбытовая надбавка'!$F$5:$H$6,2,FALSE),2)+'[1]Иные услуги'!$C$6+HLOOKUP($DR$1896,'[1]Услуги по передаче'!$G$5:$J$7,3,FALSE))</f>
        <v>2578.21</v>
      </c>
      <c r="AZ1930" s="64"/>
      <c r="BA1930" s="64"/>
      <c r="BB1930" s="64"/>
      <c r="BC1930" s="64"/>
      <c r="BD1930" s="65"/>
      <c r="BE1930" s="63">
        <f>IF($A1930="-","-",ROUND(VLOOKUP($A1930+ROUND(LEFT(BE$1899,1)/24,5),'[1]ОАО "АТС"'!$A$57:$F$800,3,FALSE)+HLOOKUP($DL$1897,'[1]Сбытовая надбавка'!$F$5:$H$6,2,FALSE),2)+'[1]Иные услуги'!$C$6+HLOOKUP($DR$1896,'[1]Услуги по передаче'!$G$5:$J$7,3,FALSE))</f>
        <v>2424.5699999999997</v>
      </c>
      <c r="BF1930" s="64"/>
      <c r="BG1930" s="64"/>
      <c r="BH1930" s="64"/>
      <c r="BI1930" s="64"/>
      <c r="BJ1930" s="65"/>
      <c r="BK1930" s="63">
        <f>IF($A1930="-","-",ROUND(VLOOKUP($A1930+ROUND(LEFT(BK$1899,1)/24,5),'[1]ОАО "АТС"'!$A$57:$F$800,3,FALSE)+HLOOKUP($DL$1897,'[1]Сбытовая надбавка'!$F$5:$H$6,2,FALSE),2)+'[1]Иные услуги'!$C$6+HLOOKUP($DR$1896,'[1]Услуги по передаче'!$G$5:$J$7,3,FALSE))</f>
        <v>2524.98</v>
      </c>
      <c r="BL1930" s="64"/>
      <c r="BM1930" s="64"/>
      <c r="BN1930" s="64"/>
      <c r="BO1930" s="64"/>
      <c r="BP1930" s="65"/>
      <c r="BQ1930" s="63">
        <f>IF($A1930="-","-",ROUND(VLOOKUP($A1930+ROUND(LEFT(BQ$1899,2)/24,5),'[1]ОАО "АТС"'!$A$57:$F$800,3,FALSE)+HLOOKUP($DL$1897,'[1]Сбытовая надбавка'!$F$5:$H$6,2,FALSE),2)+'[1]Иные услуги'!$C$6+HLOOKUP($DR$1896,'[1]Услуги по передаче'!$G$5:$J$7,3,FALSE))</f>
        <v>2538.42</v>
      </c>
      <c r="BR1930" s="64"/>
      <c r="BS1930" s="64"/>
      <c r="BT1930" s="64"/>
      <c r="BU1930" s="64"/>
      <c r="BV1930" s="65"/>
      <c r="BW1930" s="63">
        <f>IF($A1930="-","-",ROUND(VLOOKUP($A1930+ROUND(LEFT(BW$1899,2)/24,5),'[1]ОАО "АТС"'!$A$57:$F$800,3,FALSE)+HLOOKUP($DL$1897,'[1]Сбытовая надбавка'!$F$5:$H$6,2,FALSE),2)+'[1]Иные услуги'!$C$6+HLOOKUP($DR$1896,'[1]Услуги по передаче'!$G$5:$J$7,3,FALSE))</f>
        <v>2533.6999999999998</v>
      </c>
      <c r="BX1930" s="64"/>
      <c r="BY1930" s="64"/>
      <c r="BZ1930" s="64"/>
      <c r="CA1930" s="64"/>
      <c r="CB1930" s="65"/>
      <c r="CC1930" s="63">
        <f>IF($A1930="-","-",ROUND(VLOOKUP($A1930+ROUND(LEFT(CC$1899,2)/24,5),'[1]ОАО "АТС"'!$A$57:$F$800,3,FALSE)+HLOOKUP($DL$1897,'[1]Сбытовая надбавка'!$F$5:$H$6,2,FALSE),2)+'[1]Иные услуги'!$C$6+HLOOKUP($DR$1896,'[1]Услуги по передаче'!$G$5:$J$7,3,FALSE))</f>
        <v>2505.59</v>
      </c>
      <c r="CD1930" s="64"/>
      <c r="CE1930" s="64"/>
      <c r="CF1930" s="64"/>
      <c r="CG1930" s="64"/>
      <c r="CH1930" s="65"/>
      <c r="CI1930" s="63">
        <f>IF($A1930="-","-",ROUND(VLOOKUP($A1930+ROUND(LEFT(CI$1899,2)/24,5),'[1]ОАО "АТС"'!$A$57:$F$800,3,FALSE)+HLOOKUP($DL$1897,'[1]Сбытовая надбавка'!$F$5:$H$6,2,FALSE),2)+'[1]Иные услуги'!$C$6+HLOOKUP($DR$1896,'[1]Услуги по передаче'!$G$5:$J$7,3,FALSE))</f>
        <v>2511.19</v>
      </c>
      <c r="CJ1930" s="64"/>
      <c r="CK1930" s="64"/>
      <c r="CL1930" s="64"/>
      <c r="CM1930" s="64"/>
      <c r="CN1930" s="65"/>
      <c r="CO1930" s="63">
        <f>IF($A1930="-","-",ROUND(VLOOKUP($A1930+ROUND(LEFT(CO$1899,2)/24,5),'[1]ОАО "АТС"'!$A$57:$F$800,3,FALSE)+HLOOKUP($DL$1897,'[1]Сбытовая надбавка'!$F$5:$H$6,2,FALSE),2)+'[1]Иные услуги'!$C$6+HLOOKUP($DR$1896,'[1]Услуги по передаче'!$G$5:$J$7,3,FALSE))</f>
        <v>2518.9700000000003</v>
      </c>
      <c r="CP1930" s="64"/>
      <c r="CQ1930" s="64"/>
      <c r="CR1930" s="64"/>
      <c r="CS1930" s="64"/>
      <c r="CT1930" s="65"/>
      <c r="CU1930" s="63">
        <f>IF($A1930="-","-",ROUND(VLOOKUP($A1930+ROUND(LEFT(CU$1899,2)/24,5),'[1]ОАО "АТС"'!$A$57:$F$800,3,FALSE)+HLOOKUP($DL$1897,'[1]Сбытовая надбавка'!$F$5:$H$6,2,FALSE),2)+'[1]Иные услуги'!$C$6+HLOOKUP($DR$1896,'[1]Услуги по передаче'!$G$5:$J$7,3,FALSE))</f>
        <v>2495.8900000000003</v>
      </c>
      <c r="CV1930" s="64"/>
      <c r="CW1930" s="64"/>
      <c r="CX1930" s="64"/>
      <c r="CY1930" s="64"/>
      <c r="CZ1930" s="65"/>
      <c r="DA1930" s="63">
        <f>IF($A1930="-","-",ROUND(VLOOKUP($A1930+ROUND(LEFT(DA$1899,2)/24,5),'[1]ОАО "АТС"'!$A$57:$F$800,3,FALSE)+HLOOKUP($DL$1897,'[1]Сбытовая надбавка'!$F$5:$H$6,2,FALSE),2)+'[1]Иные услуги'!$C$6+HLOOKUP($DR$1896,'[1]Услуги по передаче'!$G$5:$J$7,3,FALSE))</f>
        <v>2520.2200000000003</v>
      </c>
      <c r="DB1930" s="64"/>
      <c r="DC1930" s="64"/>
      <c r="DD1930" s="64"/>
      <c r="DE1930" s="64"/>
      <c r="DF1930" s="65"/>
      <c r="DG1930" s="63">
        <f>IF($A1930="-","-",ROUND(VLOOKUP($A1930+ROUND(LEFT(DG$1899,2)/24,5),'[1]ОАО "АТС"'!$A$57:$F$800,3,FALSE)+HLOOKUP($DL$1897,'[1]Сбытовая надбавка'!$F$5:$H$6,2,FALSE),2)+'[1]Иные услуги'!$C$6+HLOOKUP($DR$1896,'[1]Услуги по передаче'!$G$5:$J$7,3,FALSE))</f>
        <v>2559.35</v>
      </c>
      <c r="DH1930" s="64"/>
      <c r="DI1930" s="64"/>
      <c r="DJ1930" s="64"/>
      <c r="DK1930" s="64"/>
      <c r="DL1930" s="65"/>
      <c r="DM1930" s="63">
        <f>IF($A1930="-","-",ROUND(VLOOKUP($A1930+ROUND(LEFT(DM$1899,2)/24,5),'[1]ОАО "АТС"'!$A$57:$F$800,3,FALSE)+HLOOKUP($DL$1897,'[1]Сбытовая надбавка'!$F$5:$H$6,2,FALSE),2)+'[1]Иные услуги'!$C$6+HLOOKUP($DR$1896,'[1]Услуги по передаче'!$G$5:$J$7,3,FALSE))</f>
        <v>2587.9700000000003</v>
      </c>
      <c r="DN1930" s="64"/>
      <c r="DO1930" s="64"/>
      <c r="DP1930" s="64"/>
      <c r="DQ1930" s="64"/>
      <c r="DR1930" s="65"/>
      <c r="DS1930" s="63">
        <f>IF($A1930="-","-",ROUND(VLOOKUP($A1930+ROUND(LEFT(DS$1899,2)/24,5),'[1]ОАО "АТС"'!$A$57:$F$800,3,FALSE)+HLOOKUP($DL$1897,'[1]Сбытовая надбавка'!$F$5:$H$6,2,FALSE),2)+'[1]Иные услуги'!$C$6+HLOOKUP($DR$1896,'[1]Услуги по передаче'!$G$5:$J$7,3,FALSE))</f>
        <v>2658.05</v>
      </c>
      <c r="DT1930" s="64"/>
      <c r="DU1930" s="64"/>
      <c r="DV1930" s="64"/>
      <c r="DW1930" s="64"/>
      <c r="DX1930" s="65"/>
      <c r="DY1930" s="63">
        <f>IF($A1930="-","-",ROUND(VLOOKUP($A1930+ROUND(LEFT(DY$1899,2)/24,5),'[1]ОАО "АТС"'!$A$57:$F$800,3,FALSE)+HLOOKUP($DL$1897,'[1]Сбытовая надбавка'!$F$5:$H$6,2,FALSE),2)+'[1]Иные услуги'!$C$6+HLOOKUP($DR$1896,'[1]Услуги по передаче'!$G$5:$J$7,3,FALSE))</f>
        <v>2607.2799999999997</v>
      </c>
      <c r="DZ1930" s="64"/>
      <c r="EA1930" s="64"/>
      <c r="EB1930" s="64"/>
      <c r="EC1930" s="64"/>
      <c r="ED1930" s="65"/>
      <c r="EE1930" s="63">
        <f>IF($A1930="-","-",ROUND(VLOOKUP($A1930+ROUND(LEFT(EE$1899,2)/24,5),'[1]ОАО "АТС"'!$A$57:$F$800,3,FALSE)+HLOOKUP($DL$1897,'[1]Сбытовая надбавка'!$F$5:$H$6,2,FALSE),2)+'[1]Иные услуги'!$C$6+HLOOKUP($DR$1896,'[1]Услуги по передаче'!$G$5:$J$7,3,FALSE))</f>
        <v>2493.8000000000002</v>
      </c>
      <c r="EF1930" s="64"/>
      <c r="EG1930" s="64"/>
      <c r="EH1930" s="64"/>
      <c r="EI1930" s="64"/>
      <c r="EJ1930" s="65"/>
      <c r="EK1930" s="63">
        <f>IF($A1930="-","-",ROUND(VLOOKUP($A1930+ROUND(LEFT(EK$1899,2)/24,5),'[1]ОАО "АТС"'!$A$57:$F$800,3,FALSE)+HLOOKUP($DL$1897,'[1]Сбытовая надбавка'!$F$5:$H$6,2,FALSE),2)+'[1]Иные услуги'!$C$6+HLOOKUP($DR$1896,'[1]Услуги по передаче'!$G$5:$J$7,3,FALSE))</f>
        <v>2364.1400000000003</v>
      </c>
      <c r="EL1930" s="64"/>
      <c r="EM1930" s="64"/>
      <c r="EN1930" s="64"/>
      <c r="EO1930" s="64"/>
      <c r="EP1930" s="65"/>
      <c r="EQ1930" s="63">
        <f>IF($A1930="-","-",ROUND(VLOOKUP($A1930+ROUND(LEFT(EQ$1899,2)/24,5),'[1]ОАО "АТС"'!$A$57:$F$800,3,FALSE)+HLOOKUP($DL$1897,'[1]Сбытовая надбавка'!$F$5:$H$6,2,FALSE),2)+'[1]Иные услуги'!$C$6+HLOOKUP($DR$1896,'[1]Услуги по передаче'!$G$5:$J$7,3,FALSE))</f>
        <v>2436.81</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45566</v>
      </c>
      <c r="B1934" s="61"/>
      <c r="C1934" s="61"/>
      <c r="D1934" s="61"/>
      <c r="E1934" s="61"/>
      <c r="F1934" s="61"/>
      <c r="G1934" s="61"/>
      <c r="H1934" s="62"/>
      <c r="I1934" s="63">
        <f>IF($A1934="-","-",ROUND(VLOOKUP($A1934+ROUND(LEFT(I$1933,1)/24,5),'[1]ОАО "АТС"'!$A$57:$F$800,4,FALSE),2))</f>
        <v>0</v>
      </c>
      <c r="J1934" s="64"/>
      <c r="K1934" s="64"/>
      <c r="L1934" s="64"/>
      <c r="M1934" s="64"/>
      <c r="N1934" s="65"/>
      <c r="O1934" s="63">
        <f>IF($A1934="-","-",ROUND(VLOOKUP($A1934+ROUND(LEFT(O$1933,1)/24,5),'[1]ОАО "АТС"'!$A$57:$F$800,4,FALSE),2))</f>
        <v>1234.24</v>
      </c>
      <c r="P1934" s="64"/>
      <c r="Q1934" s="64"/>
      <c r="R1934" s="64"/>
      <c r="S1934" s="64"/>
      <c r="T1934" s="65"/>
      <c r="U1934" s="63">
        <f>IF($A1934="-","-",ROUND(VLOOKUP($A1934+ROUND(LEFT(U$1933,1)/24,5),'[1]ОАО "АТС"'!$A$57:$F$800,4,FALSE),2))</f>
        <v>1216.21</v>
      </c>
      <c r="V1934" s="64"/>
      <c r="W1934" s="64"/>
      <c r="X1934" s="64"/>
      <c r="Y1934" s="64"/>
      <c r="Z1934" s="65"/>
      <c r="AA1934" s="63">
        <f>IF($A1934="-","-",ROUND(VLOOKUP($A1934+ROUND(LEFT(AA$1933,1)/24,5),'[1]ОАО "АТС"'!$A$57:$F$800,4,FALSE),2))</f>
        <v>1346.04</v>
      </c>
      <c r="AB1934" s="64"/>
      <c r="AC1934" s="64"/>
      <c r="AD1934" s="64"/>
      <c r="AE1934" s="64"/>
      <c r="AF1934" s="65"/>
      <c r="AG1934" s="63">
        <f>IF($A1934="-","-",ROUND(VLOOKUP($A1934+ROUND(LEFT(AG$1933,1)/24,5),'[1]ОАО "АТС"'!$A$57:$F$800,4,FALSE),2))</f>
        <v>1424.55</v>
      </c>
      <c r="AH1934" s="64"/>
      <c r="AI1934" s="64"/>
      <c r="AJ1934" s="64"/>
      <c r="AK1934" s="64"/>
      <c r="AL1934" s="65"/>
      <c r="AM1934" s="63">
        <f>IF($A1934="-","-",ROUND(VLOOKUP($A1934+ROUND(LEFT(AM$1933,1)/24,5),'[1]ОАО "АТС"'!$A$57:$F$800,4,FALSE),2))</f>
        <v>399.58</v>
      </c>
      <c r="AN1934" s="64"/>
      <c r="AO1934" s="64"/>
      <c r="AP1934" s="64"/>
      <c r="AQ1934" s="64"/>
      <c r="AR1934" s="65"/>
      <c r="AS1934" s="63">
        <f>IF($A1934="-","-",ROUND(VLOOKUP($A1934+ROUND(LEFT(AS$1933,1)/24,5),'[1]ОАО "АТС"'!$A$57:$F$800,4,FALSE),2))</f>
        <v>634.17999999999995</v>
      </c>
      <c r="AT1934" s="64"/>
      <c r="AU1934" s="64"/>
      <c r="AV1934" s="64"/>
      <c r="AW1934" s="64"/>
      <c r="AX1934" s="65"/>
      <c r="AY1934" s="63">
        <f>IF($A1934="-","-",ROUND(VLOOKUP($A1934+ROUND(LEFT(AY$1933,1)/24,5),'[1]ОАО "АТС"'!$A$57:$F$800,4,FALSE),2))</f>
        <v>554.95000000000005</v>
      </c>
      <c r="AZ1934" s="64"/>
      <c r="BA1934" s="64"/>
      <c r="BB1934" s="64"/>
      <c r="BC1934" s="64"/>
      <c r="BD1934" s="65"/>
      <c r="BE1934" s="63">
        <f>IF($A1934="-","-",ROUND(VLOOKUP($A1934+ROUND(LEFT(BE$1933,1)/24,5),'[1]ОАО "АТС"'!$A$57:$F$800,4,FALSE),2))</f>
        <v>109.04</v>
      </c>
      <c r="BF1934" s="64"/>
      <c r="BG1934" s="64"/>
      <c r="BH1934" s="64"/>
      <c r="BI1934" s="64"/>
      <c r="BJ1934" s="65"/>
      <c r="BK1934" s="63">
        <f>IF($A1934="-","-",ROUND(VLOOKUP($A1934+ROUND(LEFT(BK$1933,1)/24,5),'[1]ОАО "АТС"'!$A$57:$F$800,4,FALSE),2))</f>
        <v>97.88</v>
      </c>
      <c r="BL1934" s="64"/>
      <c r="BM1934" s="64"/>
      <c r="BN1934" s="64"/>
      <c r="BO1934" s="64"/>
      <c r="BP1934" s="65"/>
      <c r="BQ1934" s="63">
        <f>IF($A1934="-","-",ROUND(VLOOKUP($A1934+ROUND(LEFT(BQ$1933,2)/24,5),'[1]ОАО "АТС"'!$A$57:$F$800,4,FALSE),2))</f>
        <v>45.95</v>
      </c>
      <c r="BR1934" s="64"/>
      <c r="BS1934" s="64"/>
      <c r="BT1934" s="64"/>
      <c r="BU1934" s="64"/>
      <c r="BV1934" s="65"/>
      <c r="BW1934" s="63">
        <f>IF($A1934="-","-",ROUND(VLOOKUP($A1934+ROUND(LEFT(BW$1933,2)/24,5),'[1]ОАО "АТС"'!$A$57:$F$800,4,FALSE),2))</f>
        <v>0</v>
      </c>
      <c r="BX1934" s="64"/>
      <c r="BY1934" s="64"/>
      <c r="BZ1934" s="64"/>
      <c r="CA1934" s="64"/>
      <c r="CB1934" s="65"/>
      <c r="CC1934" s="63">
        <f>IF($A1934="-","-",ROUND(VLOOKUP($A1934+ROUND(LEFT(CC$1933,2)/24,5),'[1]ОАО "АТС"'!$A$57:$F$800,4,FALSE),2))</f>
        <v>20.75</v>
      </c>
      <c r="CD1934" s="64"/>
      <c r="CE1934" s="64"/>
      <c r="CF1934" s="64"/>
      <c r="CG1934" s="64"/>
      <c r="CH1934" s="65"/>
      <c r="CI1934" s="63">
        <f>IF($A1934="-","-",ROUND(VLOOKUP($A1934+ROUND(LEFT(CI$1933,2)/24,5),'[1]ОАО "АТС"'!$A$57:$F$800,4,FALSE),2))</f>
        <v>5.2</v>
      </c>
      <c r="CJ1934" s="64"/>
      <c r="CK1934" s="64"/>
      <c r="CL1934" s="64"/>
      <c r="CM1934" s="64"/>
      <c r="CN1934" s="65"/>
      <c r="CO1934" s="63">
        <f>IF($A1934="-","-",ROUND(VLOOKUP($A1934+ROUND(LEFT(CO$1933,2)/24,5),'[1]ОАО "АТС"'!$A$57:$F$800,4,FALSE),2))</f>
        <v>8.4600000000000009</v>
      </c>
      <c r="CP1934" s="64"/>
      <c r="CQ1934" s="64"/>
      <c r="CR1934" s="64"/>
      <c r="CS1934" s="64"/>
      <c r="CT1934" s="65"/>
      <c r="CU1934" s="63">
        <f>IF($A1934="-","-",ROUND(VLOOKUP($A1934+ROUND(LEFT(CU$1933,2)/24,5),'[1]ОАО "АТС"'!$A$57:$F$800,4,FALSE),2))</f>
        <v>0</v>
      </c>
      <c r="CV1934" s="64"/>
      <c r="CW1934" s="64"/>
      <c r="CX1934" s="64"/>
      <c r="CY1934" s="64"/>
      <c r="CZ1934" s="65"/>
      <c r="DA1934" s="63">
        <f>IF($A1934="-","-",ROUND(VLOOKUP($A1934+ROUND(LEFT(DA$1933,2)/24,5),'[1]ОАО "АТС"'!$A$57:$F$800,4,FALSE),2))</f>
        <v>0</v>
      </c>
      <c r="DB1934" s="64"/>
      <c r="DC1934" s="64"/>
      <c r="DD1934" s="64"/>
      <c r="DE1934" s="64"/>
      <c r="DF1934" s="65"/>
      <c r="DG1934" s="63">
        <f>IF($A1934="-","-",ROUND(VLOOKUP($A1934+ROUND(LEFT(DG$1933,2)/24,5),'[1]ОАО "АТС"'!$A$57:$F$800,4,FALSE),2))</f>
        <v>14.41</v>
      </c>
      <c r="DH1934" s="64"/>
      <c r="DI1934" s="64"/>
      <c r="DJ1934" s="64"/>
      <c r="DK1934" s="64"/>
      <c r="DL1934" s="65"/>
      <c r="DM1934" s="63">
        <f>IF($A1934="-","-",ROUND(VLOOKUP($A1934+ROUND(LEFT(DM$1933,2)/24,5),'[1]ОАО "АТС"'!$A$57:$F$800,4,FALSE),2))</f>
        <v>99.34</v>
      </c>
      <c r="DN1934" s="64"/>
      <c r="DO1934" s="64"/>
      <c r="DP1934" s="64"/>
      <c r="DQ1934" s="64"/>
      <c r="DR1934" s="65"/>
      <c r="DS1934" s="63">
        <f>IF($A1934="-","-",ROUND(VLOOKUP($A1934+ROUND(LEFT(DS$1933,2)/24,5),'[1]ОАО "АТС"'!$A$57:$F$800,4,FALSE),2))</f>
        <v>0</v>
      </c>
      <c r="DT1934" s="64"/>
      <c r="DU1934" s="64"/>
      <c r="DV1934" s="64"/>
      <c r="DW1934" s="64"/>
      <c r="DX1934" s="65"/>
      <c r="DY1934" s="63">
        <f>IF($A1934="-","-",ROUND(VLOOKUP($A1934+ROUND(LEFT(DY$1933,2)/24,5),'[1]ОАО "АТС"'!$A$57:$F$800,4,FALSE),2))</f>
        <v>0</v>
      </c>
      <c r="DZ1934" s="64"/>
      <c r="EA1934" s="64"/>
      <c r="EB1934" s="64"/>
      <c r="EC1934" s="64"/>
      <c r="ED1934" s="65"/>
      <c r="EE1934" s="63">
        <f>IF($A1934="-","-",ROUND(VLOOKUP($A1934+ROUND(LEFT(EE$1933,2)/24,5),'[1]ОАО "АТС"'!$A$57:$F$800,4,FALSE),2))</f>
        <v>0</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45567</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67.680000000000007</v>
      </c>
      <c r="AB1935" s="64"/>
      <c r="AC1935" s="64"/>
      <c r="AD1935" s="64"/>
      <c r="AE1935" s="64"/>
      <c r="AF1935" s="65"/>
      <c r="AG1935" s="63">
        <f>IF($A1935="-","-",ROUND(VLOOKUP($A1935+ROUND(LEFT(AG$1933,1)/24,5),'[1]ОАО "АТС"'!$A$57:$F$800,4,FALSE),2))</f>
        <v>185.99</v>
      </c>
      <c r="AH1935" s="64"/>
      <c r="AI1935" s="64"/>
      <c r="AJ1935" s="64"/>
      <c r="AK1935" s="64"/>
      <c r="AL1935" s="65"/>
      <c r="AM1935" s="63">
        <f>IF($A1935="-","-",ROUND(VLOOKUP($A1935+ROUND(LEFT(AM$1933,1)/24,5),'[1]ОАО "АТС"'!$A$57:$F$800,4,FALSE),2))</f>
        <v>245.3</v>
      </c>
      <c r="AN1935" s="64"/>
      <c r="AO1935" s="64"/>
      <c r="AP1935" s="64"/>
      <c r="AQ1935" s="64"/>
      <c r="AR1935" s="65"/>
      <c r="AS1935" s="63">
        <f>IF($A1935="-","-",ROUND(VLOOKUP($A1935+ROUND(LEFT(AS$1933,1)/24,5),'[1]ОАО "АТС"'!$A$57:$F$800,4,FALSE),2))</f>
        <v>356.13</v>
      </c>
      <c r="AT1935" s="64"/>
      <c r="AU1935" s="64"/>
      <c r="AV1935" s="64"/>
      <c r="AW1935" s="64"/>
      <c r="AX1935" s="65"/>
      <c r="AY1935" s="63">
        <f>IF($A1935="-","-",ROUND(VLOOKUP($A1935+ROUND(LEFT(AY$1933,1)/24,5),'[1]ОАО "АТС"'!$A$57:$F$800,4,FALSE),2))</f>
        <v>182.37</v>
      </c>
      <c r="AZ1935" s="64"/>
      <c r="BA1935" s="64"/>
      <c r="BB1935" s="64"/>
      <c r="BC1935" s="64"/>
      <c r="BD1935" s="65"/>
      <c r="BE1935" s="63">
        <f>IF($A1935="-","-",ROUND(VLOOKUP($A1935+ROUND(LEFT(BE$1933,1)/24,5),'[1]ОАО "АТС"'!$A$57:$F$800,4,FALSE),2))</f>
        <v>62.59</v>
      </c>
      <c r="BF1935" s="64"/>
      <c r="BG1935" s="64"/>
      <c r="BH1935" s="64"/>
      <c r="BI1935" s="64"/>
      <c r="BJ1935" s="65"/>
      <c r="BK1935" s="63">
        <f>IF($A1935="-","-",ROUND(VLOOKUP($A1935+ROUND(LEFT(BK$1933,1)/24,5),'[1]ОАО "АТС"'!$A$57:$F$800,4,FALSE),2))</f>
        <v>33.700000000000003</v>
      </c>
      <c r="BL1935" s="64"/>
      <c r="BM1935" s="64"/>
      <c r="BN1935" s="64"/>
      <c r="BO1935" s="64"/>
      <c r="BP1935" s="65"/>
      <c r="BQ1935" s="63">
        <f>IF($A1935="-","-",ROUND(VLOOKUP($A1935+ROUND(LEFT(BQ$1933,2)/24,5),'[1]ОАО "АТС"'!$A$57:$F$800,4,FALSE),2))</f>
        <v>0</v>
      </c>
      <c r="BR1935" s="64"/>
      <c r="BS1935" s="64"/>
      <c r="BT1935" s="64"/>
      <c r="BU1935" s="64"/>
      <c r="BV1935" s="65"/>
      <c r="BW1935" s="63">
        <f>IF($A1935="-","-",ROUND(VLOOKUP($A1935+ROUND(LEFT(BW$1933,2)/24,5),'[1]ОАО "АТС"'!$A$57:$F$800,4,FALSE),2))</f>
        <v>0</v>
      </c>
      <c r="BX1935" s="64"/>
      <c r="BY1935" s="64"/>
      <c r="BZ1935" s="64"/>
      <c r="CA1935" s="64"/>
      <c r="CB1935" s="65"/>
      <c r="CC1935" s="63">
        <f>IF($A1935="-","-",ROUND(VLOOKUP($A1935+ROUND(LEFT(CC$1933,2)/24,5),'[1]ОАО "АТС"'!$A$57:$F$800,4,FALSE),2))</f>
        <v>0</v>
      </c>
      <c r="CD1935" s="64"/>
      <c r="CE1935" s="64"/>
      <c r="CF1935" s="64"/>
      <c r="CG1935" s="64"/>
      <c r="CH1935" s="65"/>
      <c r="CI1935" s="63">
        <f>IF($A1935="-","-",ROUND(VLOOKUP($A1935+ROUND(LEFT(CI$1933,2)/24,5),'[1]ОАО "АТС"'!$A$57:$F$800,4,FALSE),2))</f>
        <v>0</v>
      </c>
      <c r="CJ1935" s="64"/>
      <c r="CK1935" s="64"/>
      <c r="CL1935" s="64"/>
      <c r="CM1935" s="64"/>
      <c r="CN1935" s="65"/>
      <c r="CO1935" s="63">
        <f>IF($A1935="-","-",ROUND(VLOOKUP($A1935+ROUND(LEFT(CO$1933,2)/24,5),'[1]ОАО "АТС"'!$A$57:$F$800,4,FALSE),2))</f>
        <v>0</v>
      </c>
      <c r="CP1935" s="64"/>
      <c r="CQ1935" s="64"/>
      <c r="CR1935" s="64"/>
      <c r="CS1935" s="64"/>
      <c r="CT1935" s="65"/>
      <c r="CU1935" s="63">
        <f>IF($A1935="-","-",ROUND(VLOOKUP($A1935+ROUND(LEFT(CU$1933,2)/24,5),'[1]ОАО "АТС"'!$A$57:$F$800,4,FALSE),2))</f>
        <v>0</v>
      </c>
      <c r="CV1935" s="64"/>
      <c r="CW1935" s="64"/>
      <c r="CX1935" s="64"/>
      <c r="CY1935" s="64"/>
      <c r="CZ1935" s="65"/>
      <c r="DA1935" s="63">
        <f>IF($A1935="-","-",ROUND(VLOOKUP($A1935+ROUND(LEFT(DA$1933,2)/24,5),'[1]ОАО "АТС"'!$A$57:$F$800,4,FALSE),2))</f>
        <v>0</v>
      </c>
      <c r="DB1935" s="64"/>
      <c r="DC1935" s="64"/>
      <c r="DD1935" s="64"/>
      <c r="DE1935" s="64"/>
      <c r="DF1935" s="65"/>
      <c r="DG1935" s="63">
        <f>IF($A1935="-","-",ROUND(VLOOKUP($A1935+ROUND(LEFT(DG$1933,2)/24,5),'[1]ОАО "АТС"'!$A$57:$F$800,4,FALSE),2))</f>
        <v>8.3800000000000008</v>
      </c>
      <c r="DH1935" s="64"/>
      <c r="DI1935" s="64"/>
      <c r="DJ1935" s="64"/>
      <c r="DK1935" s="64"/>
      <c r="DL1935" s="65"/>
      <c r="DM1935" s="63">
        <f>IF($A1935="-","-",ROUND(VLOOKUP($A1935+ROUND(LEFT(DM$1933,2)/24,5),'[1]ОАО "АТС"'!$A$57:$F$800,4,FALSE),2))</f>
        <v>58.62</v>
      </c>
      <c r="DN1935" s="64"/>
      <c r="DO1935" s="64"/>
      <c r="DP1935" s="64"/>
      <c r="DQ1935" s="64"/>
      <c r="DR1935" s="65"/>
      <c r="DS1935" s="63">
        <f>IF($A1935="-","-",ROUND(VLOOKUP($A1935+ROUND(LEFT(DS$1933,2)/24,5),'[1]ОАО "АТС"'!$A$57:$F$800,4,FALSE),2))</f>
        <v>142.01</v>
      </c>
      <c r="DT1935" s="64"/>
      <c r="DU1935" s="64"/>
      <c r="DV1935" s="64"/>
      <c r="DW1935" s="64"/>
      <c r="DX1935" s="65"/>
      <c r="DY1935" s="63">
        <f>IF($A1935="-","-",ROUND(VLOOKUP($A1935+ROUND(LEFT(DY$1933,2)/24,5),'[1]ОАО "АТС"'!$A$57:$F$800,4,FALSE),2))</f>
        <v>263.47000000000003</v>
      </c>
      <c r="DZ1935" s="64"/>
      <c r="EA1935" s="64"/>
      <c r="EB1935" s="64"/>
      <c r="EC1935" s="64"/>
      <c r="ED1935" s="65"/>
      <c r="EE1935" s="63">
        <f>IF($A1935="-","-",ROUND(VLOOKUP($A1935+ROUND(LEFT(EE$1933,2)/24,5),'[1]ОАО "АТС"'!$A$57:$F$800,4,FALSE),2))</f>
        <v>15.23</v>
      </c>
      <c r="EF1935" s="64"/>
      <c r="EG1935" s="64"/>
      <c r="EH1935" s="64"/>
      <c r="EI1935" s="64"/>
      <c r="EJ1935" s="65"/>
      <c r="EK1935" s="63">
        <f>IF($A1935="-","-",ROUND(VLOOKUP($A1935+ROUND(LEFT(EK$1933,2)/24,5),'[1]ОАО "АТС"'!$A$57:$F$800,4,FALSE),2))</f>
        <v>0</v>
      </c>
      <c r="EL1935" s="64"/>
      <c r="EM1935" s="64"/>
      <c r="EN1935" s="64"/>
      <c r="EO1935" s="64"/>
      <c r="EP1935" s="65"/>
      <c r="EQ1935" s="63">
        <f>IF($A1935="-","-",ROUND(VLOOKUP($A1935+ROUND(LEFT(EQ$1933,2)/24,5),'[1]ОАО "АТС"'!$A$57:$F$800,4,FALSE),2))</f>
        <v>3.83</v>
      </c>
      <c r="ER1935" s="64"/>
      <c r="ES1935" s="64"/>
      <c r="ET1935" s="64"/>
      <c r="EU1935" s="64"/>
      <c r="EV1935" s="65"/>
    </row>
    <row r="1936" spans="1:152" s="29" customFormat="1" ht="15.75" customHeight="1" x14ac:dyDescent="0.2">
      <c r="A1936" s="60">
        <f>$A$103</f>
        <v>45568</v>
      </c>
      <c r="B1936" s="61"/>
      <c r="C1936" s="61"/>
      <c r="D1936" s="61"/>
      <c r="E1936" s="61"/>
      <c r="F1936" s="61"/>
      <c r="G1936" s="61"/>
      <c r="H1936" s="62"/>
      <c r="I1936" s="63">
        <f>IF($A1936="-","-",ROUND(VLOOKUP($A1936+ROUND(LEFT(I$1933,1)/24,5),'[1]ОАО "АТС"'!$A$57:$F$800,4,FALSE),2))</f>
        <v>14.37</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34.72</v>
      </c>
      <c r="V1936" s="64"/>
      <c r="W1936" s="64"/>
      <c r="X1936" s="64"/>
      <c r="Y1936" s="64"/>
      <c r="Z1936" s="65"/>
      <c r="AA1936" s="63">
        <f>IF($A1936="-","-",ROUND(VLOOKUP($A1936+ROUND(LEFT(AA$1933,1)/24,5),'[1]ОАО "АТС"'!$A$57:$F$800,4,FALSE),2))</f>
        <v>30.46</v>
      </c>
      <c r="AB1936" s="64"/>
      <c r="AC1936" s="64"/>
      <c r="AD1936" s="64"/>
      <c r="AE1936" s="64"/>
      <c r="AF1936" s="65"/>
      <c r="AG1936" s="63">
        <f>IF($A1936="-","-",ROUND(VLOOKUP($A1936+ROUND(LEFT(AG$1933,1)/24,5),'[1]ОАО "АТС"'!$A$57:$F$800,4,FALSE),2))</f>
        <v>33.39</v>
      </c>
      <c r="AH1936" s="64"/>
      <c r="AI1936" s="64"/>
      <c r="AJ1936" s="64"/>
      <c r="AK1936" s="64"/>
      <c r="AL1936" s="65"/>
      <c r="AM1936" s="63">
        <f>IF($A1936="-","-",ROUND(VLOOKUP($A1936+ROUND(LEFT(AM$1933,1)/24,5),'[1]ОАО "АТС"'!$A$57:$F$800,4,FALSE),2))</f>
        <v>35.64</v>
      </c>
      <c r="AN1936" s="64"/>
      <c r="AO1936" s="64"/>
      <c r="AP1936" s="64"/>
      <c r="AQ1936" s="64"/>
      <c r="AR1936" s="65"/>
      <c r="AS1936" s="63">
        <f>IF($A1936="-","-",ROUND(VLOOKUP($A1936+ROUND(LEFT(AS$1933,1)/24,5),'[1]ОАО "АТС"'!$A$57:$F$800,4,FALSE),2))</f>
        <v>337.07</v>
      </c>
      <c r="AT1936" s="64"/>
      <c r="AU1936" s="64"/>
      <c r="AV1936" s="64"/>
      <c r="AW1936" s="64"/>
      <c r="AX1936" s="65"/>
      <c r="AY1936" s="63">
        <f>IF($A1936="-","-",ROUND(VLOOKUP($A1936+ROUND(LEFT(AY$1933,1)/24,5),'[1]ОАО "АТС"'!$A$57:$F$800,4,FALSE),2))</f>
        <v>291.19</v>
      </c>
      <c r="AZ1936" s="64"/>
      <c r="BA1936" s="64"/>
      <c r="BB1936" s="64"/>
      <c r="BC1936" s="64"/>
      <c r="BD1936" s="65"/>
      <c r="BE1936" s="63">
        <f>IF($A1936="-","-",ROUND(VLOOKUP($A1936+ROUND(LEFT(BE$1933,1)/24,5),'[1]ОАО "АТС"'!$A$57:$F$800,4,FALSE),2))</f>
        <v>390.29</v>
      </c>
      <c r="BF1936" s="64"/>
      <c r="BG1936" s="64"/>
      <c r="BH1936" s="64"/>
      <c r="BI1936" s="64"/>
      <c r="BJ1936" s="65"/>
      <c r="BK1936" s="63">
        <f>IF($A1936="-","-",ROUND(VLOOKUP($A1936+ROUND(LEFT(BK$1933,1)/24,5),'[1]ОАО "АТС"'!$A$57:$F$800,4,FALSE),2))</f>
        <v>392.8</v>
      </c>
      <c r="BL1936" s="64"/>
      <c r="BM1936" s="64"/>
      <c r="BN1936" s="64"/>
      <c r="BO1936" s="64"/>
      <c r="BP1936" s="65"/>
      <c r="BQ1936" s="63">
        <f>IF($A1936="-","-",ROUND(VLOOKUP($A1936+ROUND(LEFT(BQ$1933,2)/24,5),'[1]ОАО "АТС"'!$A$57:$F$800,4,FALSE),2))</f>
        <v>350.78</v>
      </c>
      <c r="BR1936" s="64"/>
      <c r="BS1936" s="64"/>
      <c r="BT1936" s="64"/>
      <c r="BU1936" s="64"/>
      <c r="BV1936" s="65"/>
      <c r="BW1936" s="63">
        <f>IF($A1936="-","-",ROUND(VLOOKUP($A1936+ROUND(LEFT(BW$1933,2)/24,5),'[1]ОАО "АТС"'!$A$57:$F$800,4,FALSE),2))</f>
        <v>191.94</v>
      </c>
      <c r="BX1936" s="64"/>
      <c r="BY1936" s="64"/>
      <c r="BZ1936" s="64"/>
      <c r="CA1936" s="64"/>
      <c r="CB1936" s="65"/>
      <c r="CC1936" s="63">
        <f>IF($A1936="-","-",ROUND(VLOOKUP($A1936+ROUND(LEFT(CC$1933,2)/24,5),'[1]ОАО "АТС"'!$A$57:$F$800,4,FALSE),2))</f>
        <v>238.32</v>
      </c>
      <c r="CD1936" s="64"/>
      <c r="CE1936" s="64"/>
      <c r="CF1936" s="64"/>
      <c r="CG1936" s="64"/>
      <c r="CH1936" s="65"/>
      <c r="CI1936" s="63">
        <f>IF($A1936="-","-",ROUND(VLOOKUP($A1936+ROUND(LEFT(CI$1933,2)/24,5),'[1]ОАО "АТС"'!$A$57:$F$800,4,FALSE),2))</f>
        <v>168.86</v>
      </c>
      <c r="CJ1936" s="64"/>
      <c r="CK1936" s="64"/>
      <c r="CL1936" s="64"/>
      <c r="CM1936" s="64"/>
      <c r="CN1936" s="65"/>
      <c r="CO1936" s="63">
        <f>IF($A1936="-","-",ROUND(VLOOKUP($A1936+ROUND(LEFT(CO$1933,2)/24,5),'[1]ОАО "АТС"'!$A$57:$F$800,4,FALSE),2))</f>
        <v>79.319999999999993</v>
      </c>
      <c r="CP1936" s="64"/>
      <c r="CQ1936" s="64"/>
      <c r="CR1936" s="64"/>
      <c r="CS1936" s="64"/>
      <c r="CT1936" s="65"/>
      <c r="CU1936" s="63">
        <f>IF($A1936="-","-",ROUND(VLOOKUP($A1936+ROUND(LEFT(CU$1933,2)/24,5),'[1]ОАО "АТС"'!$A$57:$F$800,4,FALSE),2))</f>
        <v>89.6</v>
      </c>
      <c r="CV1936" s="64"/>
      <c r="CW1936" s="64"/>
      <c r="CX1936" s="64"/>
      <c r="CY1936" s="64"/>
      <c r="CZ1936" s="65"/>
      <c r="DA1936" s="63">
        <f>IF($A1936="-","-",ROUND(VLOOKUP($A1936+ROUND(LEFT(DA$1933,2)/24,5),'[1]ОАО "АТС"'!$A$57:$F$800,4,FALSE),2))</f>
        <v>45.93</v>
      </c>
      <c r="DB1936" s="64"/>
      <c r="DC1936" s="64"/>
      <c r="DD1936" s="64"/>
      <c r="DE1936" s="64"/>
      <c r="DF1936" s="65"/>
      <c r="DG1936" s="63">
        <f>IF($A1936="-","-",ROUND(VLOOKUP($A1936+ROUND(LEFT(DG$1933,2)/24,5),'[1]ОАО "АТС"'!$A$57:$F$800,4,FALSE),2))</f>
        <v>68.680000000000007</v>
      </c>
      <c r="DH1936" s="64"/>
      <c r="DI1936" s="64"/>
      <c r="DJ1936" s="64"/>
      <c r="DK1936" s="64"/>
      <c r="DL1936" s="65"/>
      <c r="DM1936" s="63">
        <f>IF($A1936="-","-",ROUND(VLOOKUP($A1936+ROUND(LEFT(DM$1933,2)/24,5),'[1]ОАО "АТС"'!$A$57:$F$800,4,FALSE),2))</f>
        <v>320.02</v>
      </c>
      <c r="DN1936" s="64"/>
      <c r="DO1936" s="64"/>
      <c r="DP1936" s="64"/>
      <c r="DQ1936" s="64"/>
      <c r="DR1936" s="65"/>
      <c r="DS1936" s="63">
        <f>IF($A1936="-","-",ROUND(VLOOKUP($A1936+ROUND(LEFT(DS$1933,2)/24,5),'[1]ОАО "АТС"'!$A$57:$F$800,4,FALSE),2))</f>
        <v>132.85</v>
      </c>
      <c r="DT1936" s="64"/>
      <c r="DU1936" s="64"/>
      <c r="DV1936" s="64"/>
      <c r="DW1936" s="64"/>
      <c r="DX1936" s="65"/>
      <c r="DY1936" s="63">
        <f>IF($A1936="-","-",ROUND(VLOOKUP($A1936+ROUND(LEFT(DY$1933,2)/24,5),'[1]ОАО "АТС"'!$A$57:$F$800,4,FALSE),2))</f>
        <v>55.46</v>
      </c>
      <c r="DZ1936" s="64"/>
      <c r="EA1936" s="64"/>
      <c r="EB1936" s="64"/>
      <c r="EC1936" s="64"/>
      <c r="ED1936" s="65"/>
      <c r="EE1936" s="63">
        <f>IF($A1936="-","-",ROUND(VLOOKUP($A1936+ROUND(LEFT(EE$1933,2)/24,5),'[1]ОАО "АТС"'!$A$57:$F$800,4,FALSE),2))</f>
        <v>11.24</v>
      </c>
      <c r="EF1936" s="64"/>
      <c r="EG1936" s="64"/>
      <c r="EH1936" s="64"/>
      <c r="EI1936" s="64"/>
      <c r="EJ1936" s="65"/>
      <c r="EK1936" s="63">
        <f>IF($A1936="-","-",ROUND(VLOOKUP($A1936+ROUND(LEFT(EK$1933,2)/24,5),'[1]ОАО "АТС"'!$A$57:$F$800,4,FALSE),2))</f>
        <v>15.38</v>
      </c>
      <c r="EL1936" s="64"/>
      <c r="EM1936" s="64"/>
      <c r="EN1936" s="64"/>
      <c r="EO1936" s="64"/>
      <c r="EP1936" s="65"/>
      <c r="EQ1936" s="63">
        <f>IF($A1936="-","-",ROUND(VLOOKUP($A1936+ROUND(LEFT(EQ$1933,2)/24,5),'[1]ОАО "АТС"'!$A$57:$F$800,4,FALSE),2))</f>
        <v>0</v>
      </c>
      <c r="ER1936" s="64"/>
      <c r="ES1936" s="64"/>
      <c r="ET1936" s="64"/>
      <c r="EU1936" s="64"/>
      <c r="EV1936" s="65"/>
    </row>
    <row r="1937" spans="1:152" s="29" customFormat="1" ht="15.75" customHeight="1" x14ac:dyDescent="0.2">
      <c r="A1937" s="60">
        <f>$A$104</f>
        <v>45569</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45.49</v>
      </c>
      <c r="P1937" s="64"/>
      <c r="Q1937" s="64"/>
      <c r="R1937" s="64"/>
      <c r="S1937" s="64"/>
      <c r="T1937" s="65"/>
      <c r="U1937" s="63">
        <f>IF($A1937="-","-",ROUND(VLOOKUP($A1937+ROUND(LEFT(U$1933,1)/24,5),'[1]ОАО "АТС"'!$A$57:$F$800,4,FALSE),2))</f>
        <v>7.52</v>
      </c>
      <c r="V1937" s="64"/>
      <c r="W1937" s="64"/>
      <c r="X1937" s="64"/>
      <c r="Y1937" s="64"/>
      <c r="Z1937" s="65"/>
      <c r="AA1937" s="63">
        <f>IF($A1937="-","-",ROUND(VLOOKUP($A1937+ROUND(LEFT(AA$1933,1)/24,5),'[1]ОАО "АТС"'!$A$57:$F$800,4,FALSE),2))</f>
        <v>106.44</v>
      </c>
      <c r="AB1937" s="64"/>
      <c r="AC1937" s="64"/>
      <c r="AD1937" s="64"/>
      <c r="AE1937" s="64"/>
      <c r="AF1937" s="65"/>
      <c r="AG1937" s="63">
        <f>IF($A1937="-","-",ROUND(VLOOKUP($A1937+ROUND(LEFT(AG$1933,1)/24,5),'[1]ОАО "АТС"'!$A$57:$F$800,4,FALSE),2))</f>
        <v>86.67</v>
      </c>
      <c r="AH1937" s="64"/>
      <c r="AI1937" s="64"/>
      <c r="AJ1937" s="64"/>
      <c r="AK1937" s="64"/>
      <c r="AL1937" s="65"/>
      <c r="AM1937" s="63">
        <f>IF($A1937="-","-",ROUND(VLOOKUP($A1937+ROUND(LEFT(AM$1933,1)/24,5),'[1]ОАО "АТС"'!$A$57:$F$800,4,FALSE),2))</f>
        <v>257.08999999999997</v>
      </c>
      <c r="AN1937" s="64"/>
      <c r="AO1937" s="64"/>
      <c r="AP1937" s="64"/>
      <c r="AQ1937" s="64"/>
      <c r="AR1937" s="65"/>
      <c r="AS1937" s="63">
        <f>IF($A1937="-","-",ROUND(VLOOKUP($A1937+ROUND(LEFT(AS$1933,1)/24,5),'[1]ОАО "АТС"'!$A$57:$F$800,4,FALSE),2))</f>
        <v>107.58</v>
      </c>
      <c r="AT1937" s="64"/>
      <c r="AU1937" s="64"/>
      <c r="AV1937" s="64"/>
      <c r="AW1937" s="64"/>
      <c r="AX1937" s="65"/>
      <c r="AY1937" s="63">
        <f>IF($A1937="-","-",ROUND(VLOOKUP($A1937+ROUND(LEFT(AY$1933,1)/24,5),'[1]ОАО "АТС"'!$A$57:$F$800,4,FALSE),2))</f>
        <v>165.28</v>
      </c>
      <c r="AZ1937" s="64"/>
      <c r="BA1937" s="64"/>
      <c r="BB1937" s="64"/>
      <c r="BC1937" s="64"/>
      <c r="BD1937" s="65"/>
      <c r="BE1937" s="63">
        <f>IF($A1937="-","-",ROUND(VLOOKUP($A1937+ROUND(LEFT(BE$1933,1)/24,5),'[1]ОАО "АТС"'!$A$57:$F$800,4,FALSE),2))</f>
        <v>88.44</v>
      </c>
      <c r="BF1937" s="64"/>
      <c r="BG1937" s="64"/>
      <c r="BH1937" s="64"/>
      <c r="BI1937" s="64"/>
      <c r="BJ1937" s="65"/>
      <c r="BK1937" s="63">
        <f>IF($A1937="-","-",ROUND(VLOOKUP($A1937+ROUND(LEFT(BK$1933,1)/24,5),'[1]ОАО "АТС"'!$A$57:$F$800,4,FALSE),2))</f>
        <v>37.57</v>
      </c>
      <c r="BL1937" s="64"/>
      <c r="BM1937" s="64"/>
      <c r="BN1937" s="64"/>
      <c r="BO1937" s="64"/>
      <c r="BP1937" s="65"/>
      <c r="BQ1937" s="63">
        <f>IF($A1937="-","-",ROUND(VLOOKUP($A1937+ROUND(LEFT(BQ$1933,2)/24,5),'[1]ОАО "АТС"'!$A$57:$F$800,4,FALSE),2))</f>
        <v>50.01</v>
      </c>
      <c r="BR1937" s="64"/>
      <c r="BS1937" s="64"/>
      <c r="BT1937" s="64"/>
      <c r="BU1937" s="64"/>
      <c r="BV1937" s="65"/>
      <c r="BW1937" s="63">
        <f>IF($A1937="-","-",ROUND(VLOOKUP($A1937+ROUND(LEFT(BW$1933,2)/24,5),'[1]ОАО "АТС"'!$A$57:$F$800,4,FALSE),2))</f>
        <v>16.61</v>
      </c>
      <c r="BX1937" s="64"/>
      <c r="BY1937" s="64"/>
      <c r="BZ1937" s="64"/>
      <c r="CA1937" s="64"/>
      <c r="CB1937" s="65"/>
      <c r="CC1937" s="63">
        <f>IF($A1937="-","-",ROUND(VLOOKUP($A1937+ROUND(LEFT(CC$1933,2)/24,5),'[1]ОАО "АТС"'!$A$57:$F$800,4,FALSE),2))</f>
        <v>18.38</v>
      </c>
      <c r="CD1937" s="64"/>
      <c r="CE1937" s="64"/>
      <c r="CF1937" s="64"/>
      <c r="CG1937" s="64"/>
      <c r="CH1937" s="65"/>
      <c r="CI1937" s="63">
        <f>IF($A1937="-","-",ROUND(VLOOKUP($A1937+ROUND(LEFT(CI$1933,2)/24,5),'[1]ОАО "АТС"'!$A$57:$F$800,4,FALSE),2))</f>
        <v>61.77</v>
      </c>
      <c r="CJ1937" s="64"/>
      <c r="CK1937" s="64"/>
      <c r="CL1937" s="64"/>
      <c r="CM1937" s="64"/>
      <c r="CN1937" s="65"/>
      <c r="CO1937" s="63">
        <f>IF($A1937="-","-",ROUND(VLOOKUP($A1937+ROUND(LEFT(CO$1933,2)/24,5),'[1]ОАО "АТС"'!$A$57:$F$800,4,FALSE),2))</f>
        <v>69.84</v>
      </c>
      <c r="CP1937" s="64"/>
      <c r="CQ1937" s="64"/>
      <c r="CR1937" s="64"/>
      <c r="CS1937" s="64"/>
      <c r="CT1937" s="65"/>
      <c r="CU1937" s="63">
        <f>IF($A1937="-","-",ROUND(VLOOKUP($A1937+ROUND(LEFT(CU$1933,2)/24,5),'[1]ОАО "АТС"'!$A$57:$F$800,4,FALSE),2))</f>
        <v>106.28</v>
      </c>
      <c r="CV1937" s="64"/>
      <c r="CW1937" s="64"/>
      <c r="CX1937" s="64"/>
      <c r="CY1937" s="64"/>
      <c r="CZ1937" s="65"/>
      <c r="DA1937" s="63">
        <f>IF($A1937="-","-",ROUND(VLOOKUP($A1937+ROUND(LEFT(DA$1933,2)/24,5),'[1]ОАО "АТС"'!$A$57:$F$800,4,FALSE),2))</f>
        <v>92.07</v>
      </c>
      <c r="DB1937" s="64"/>
      <c r="DC1937" s="64"/>
      <c r="DD1937" s="64"/>
      <c r="DE1937" s="64"/>
      <c r="DF1937" s="65"/>
      <c r="DG1937" s="63">
        <f>IF($A1937="-","-",ROUND(VLOOKUP($A1937+ROUND(LEFT(DG$1933,2)/24,5),'[1]ОАО "АТС"'!$A$57:$F$800,4,FALSE),2))</f>
        <v>613.28</v>
      </c>
      <c r="DH1937" s="64"/>
      <c r="DI1937" s="64"/>
      <c r="DJ1937" s="64"/>
      <c r="DK1937" s="64"/>
      <c r="DL1937" s="65"/>
      <c r="DM1937" s="63">
        <f>IF($A1937="-","-",ROUND(VLOOKUP($A1937+ROUND(LEFT(DM$1933,2)/24,5),'[1]ОАО "АТС"'!$A$57:$F$800,4,FALSE),2))</f>
        <v>1656.95</v>
      </c>
      <c r="DN1937" s="64"/>
      <c r="DO1937" s="64"/>
      <c r="DP1937" s="64"/>
      <c r="DQ1937" s="64"/>
      <c r="DR1937" s="65"/>
      <c r="DS1937" s="63">
        <f>IF($A1937="-","-",ROUND(VLOOKUP($A1937+ROUND(LEFT(DS$1933,2)/24,5),'[1]ОАО "АТС"'!$A$57:$F$800,4,FALSE),2))</f>
        <v>1285.27</v>
      </c>
      <c r="DT1937" s="64"/>
      <c r="DU1937" s="64"/>
      <c r="DV1937" s="64"/>
      <c r="DW1937" s="64"/>
      <c r="DX1937" s="65"/>
      <c r="DY1937" s="63">
        <f>IF($A1937="-","-",ROUND(VLOOKUP($A1937+ROUND(LEFT(DY$1933,2)/24,5),'[1]ОАО "АТС"'!$A$57:$F$800,4,FALSE),2))</f>
        <v>33.54</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14.85</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45570</v>
      </c>
      <c r="B1938" s="61"/>
      <c r="C1938" s="61"/>
      <c r="D1938" s="61"/>
      <c r="E1938" s="61"/>
      <c r="F1938" s="61"/>
      <c r="G1938" s="61"/>
      <c r="H1938" s="62"/>
      <c r="I1938" s="63">
        <f>IF($A1938="-","-",ROUND(VLOOKUP($A1938+ROUND(LEFT(I$1933,1)/24,5),'[1]ОАО "АТС"'!$A$57:$F$800,4,FALSE),2))</f>
        <v>0</v>
      </c>
      <c r="J1938" s="64"/>
      <c r="K1938" s="64"/>
      <c r="L1938" s="64"/>
      <c r="M1938" s="64"/>
      <c r="N1938" s="65"/>
      <c r="O1938" s="63">
        <f>IF($A1938="-","-",ROUND(VLOOKUP($A1938+ROUND(LEFT(O$1933,1)/24,5),'[1]ОАО "АТС"'!$A$57:$F$800,4,FALSE),2))</f>
        <v>0</v>
      </c>
      <c r="P1938" s="64"/>
      <c r="Q1938" s="64"/>
      <c r="R1938" s="64"/>
      <c r="S1938" s="64"/>
      <c r="T1938" s="65"/>
      <c r="U1938" s="63">
        <f>IF($A1938="-","-",ROUND(VLOOKUP($A1938+ROUND(LEFT(U$1933,1)/24,5),'[1]ОАО "АТС"'!$A$57:$F$800,4,FALSE),2))</f>
        <v>121.57</v>
      </c>
      <c r="V1938" s="64"/>
      <c r="W1938" s="64"/>
      <c r="X1938" s="64"/>
      <c r="Y1938" s="64"/>
      <c r="Z1938" s="65"/>
      <c r="AA1938" s="63">
        <f>IF($A1938="-","-",ROUND(VLOOKUP($A1938+ROUND(LEFT(AA$1933,1)/24,5),'[1]ОАО "АТС"'!$A$57:$F$800,4,FALSE),2))</f>
        <v>116.93</v>
      </c>
      <c r="AB1938" s="64"/>
      <c r="AC1938" s="64"/>
      <c r="AD1938" s="64"/>
      <c r="AE1938" s="64"/>
      <c r="AF1938" s="65"/>
      <c r="AG1938" s="63">
        <f>IF($A1938="-","-",ROUND(VLOOKUP($A1938+ROUND(LEFT(AG$1933,1)/24,5),'[1]ОАО "АТС"'!$A$57:$F$800,4,FALSE),2))</f>
        <v>89.32</v>
      </c>
      <c r="AH1938" s="64"/>
      <c r="AI1938" s="64"/>
      <c r="AJ1938" s="64"/>
      <c r="AK1938" s="64"/>
      <c r="AL1938" s="65"/>
      <c r="AM1938" s="63">
        <f>IF($A1938="-","-",ROUND(VLOOKUP($A1938+ROUND(LEFT(AM$1933,1)/24,5),'[1]ОАО "АТС"'!$A$57:$F$800,4,FALSE),2))</f>
        <v>140.81</v>
      </c>
      <c r="AN1938" s="64"/>
      <c r="AO1938" s="64"/>
      <c r="AP1938" s="64"/>
      <c r="AQ1938" s="64"/>
      <c r="AR1938" s="65"/>
      <c r="AS1938" s="63">
        <f>IF($A1938="-","-",ROUND(VLOOKUP($A1938+ROUND(LEFT(AS$1933,1)/24,5),'[1]ОАО "АТС"'!$A$57:$F$800,4,FALSE),2))</f>
        <v>312.51</v>
      </c>
      <c r="AT1938" s="64"/>
      <c r="AU1938" s="64"/>
      <c r="AV1938" s="64"/>
      <c r="AW1938" s="64"/>
      <c r="AX1938" s="65"/>
      <c r="AY1938" s="63">
        <f>IF($A1938="-","-",ROUND(VLOOKUP($A1938+ROUND(LEFT(AY$1933,1)/24,5),'[1]ОАО "АТС"'!$A$57:$F$800,4,FALSE),2))</f>
        <v>96.15</v>
      </c>
      <c r="AZ1938" s="64"/>
      <c r="BA1938" s="64"/>
      <c r="BB1938" s="64"/>
      <c r="BC1938" s="64"/>
      <c r="BD1938" s="65"/>
      <c r="BE1938" s="63">
        <f>IF($A1938="-","-",ROUND(VLOOKUP($A1938+ROUND(LEFT(BE$1933,1)/24,5),'[1]ОАО "АТС"'!$A$57:$F$800,4,FALSE),2))</f>
        <v>15.81</v>
      </c>
      <c r="BF1938" s="64"/>
      <c r="BG1938" s="64"/>
      <c r="BH1938" s="64"/>
      <c r="BI1938" s="64"/>
      <c r="BJ1938" s="65"/>
      <c r="BK1938" s="63">
        <f>IF($A1938="-","-",ROUND(VLOOKUP($A1938+ROUND(LEFT(BK$1933,1)/24,5),'[1]ОАО "АТС"'!$A$57:$F$800,4,FALSE),2))</f>
        <v>21.69</v>
      </c>
      <c r="BL1938" s="64"/>
      <c r="BM1938" s="64"/>
      <c r="BN1938" s="64"/>
      <c r="BO1938" s="64"/>
      <c r="BP1938" s="65"/>
      <c r="BQ1938" s="63">
        <f>IF($A1938="-","-",ROUND(VLOOKUP($A1938+ROUND(LEFT(BQ$1933,2)/24,5),'[1]ОАО "АТС"'!$A$57:$F$800,4,FALSE),2))</f>
        <v>0</v>
      </c>
      <c r="BR1938" s="64"/>
      <c r="BS1938" s="64"/>
      <c r="BT1938" s="64"/>
      <c r="BU1938" s="64"/>
      <c r="BV1938" s="65"/>
      <c r="BW1938" s="63">
        <f>IF($A1938="-","-",ROUND(VLOOKUP($A1938+ROUND(LEFT(BW$1933,2)/24,5),'[1]ОАО "АТС"'!$A$57:$F$800,4,FALSE),2))</f>
        <v>0</v>
      </c>
      <c r="BX1938" s="64"/>
      <c r="BY1938" s="64"/>
      <c r="BZ1938" s="64"/>
      <c r="CA1938" s="64"/>
      <c r="CB1938" s="65"/>
      <c r="CC1938" s="63">
        <f>IF($A1938="-","-",ROUND(VLOOKUP($A1938+ROUND(LEFT(CC$1933,2)/24,5),'[1]ОАО "АТС"'!$A$57:$F$800,4,FALSE),2))</f>
        <v>0</v>
      </c>
      <c r="CD1938" s="64"/>
      <c r="CE1938" s="64"/>
      <c r="CF1938" s="64"/>
      <c r="CG1938" s="64"/>
      <c r="CH1938" s="65"/>
      <c r="CI1938" s="63">
        <f>IF($A1938="-","-",ROUND(VLOOKUP($A1938+ROUND(LEFT(CI$1933,2)/24,5),'[1]ОАО "АТС"'!$A$57:$F$800,4,FALSE),2))</f>
        <v>42.72</v>
      </c>
      <c r="CJ1938" s="64"/>
      <c r="CK1938" s="64"/>
      <c r="CL1938" s="64"/>
      <c r="CM1938" s="64"/>
      <c r="CN1938" s="65"/>
      <c r="CO1938" s="63">
        <f>IF($A1938="-","-",ROUND(VLOOKUP($A1938+ROUND(LEFT(CO$1933,2)/24,5),'[1]ОАО "АТС"'!$A$57:$F$800,4,FALSE),2))</f>
        <v>84.99</v>
      </c>
      <c r="CP1938" s="64"/>
      <c r="CQ1938" s="64"/>
      <c r="CR1938" s="64"/>
      <c r="CS1938" s="64"/>
      <c r="CT1938" s="65"/>
      <c r="CU1938" s="63">
        <f>IF($A1938="-","-",ROUND(VLOOKUP($A1938+ROUND(LEFT(CU$1933,2)/24,5),'[1]ОАО "АТС"'!$A$57:$F$800,4,FALSE),2))</f>
        <v>174.61</v>
      </c>
      <c r="CV1938" s="64"/>
      <c r="CW1938" s="64"/>
      <c r="CX1938" s="64"/>
      <c r="CY1938" s="64"/>
      <c r="CZ1938" s="65"/>
      <c r="DA1938" s="63">
        <f>IF($A1938="-","-",ROUND(VLOOKUP($A1938+ROUND(LEFT(DA$1933,2)/24,5),'[1]ОАО "АТС"'!$A$57:$F$800,4,FALSE),2))</f>
        <v>251.65</v>
      </c>
      <c r="DB1938" s="64"/>
      <c r="DC1938" s="64"/>
      <c r="DD1938" s="64"/>
      <c r="DE1938" s="64"/>
      <c r="DF1938" s="65"/>
      <c r="DG1938" s="63">
        <f>IF($A1938="-","-",ROUND(VLOOKUP($A1938+ROUND(LEFT(DG$1933,2)/24,5),'[1]ОАО "АТС"'!$A$57:$F$800,4,FALSE),2))</f>
        <v>553.79</v>
      </c>
      <c r="DH1938" s="64"/>
      <c r="DI1938" s="64"/>
      <c r="DJ1938" s="64"/>
      <c r="DK1938" s="64"/>
      <c r="DL1938" s="65"/>
      <c r="DM1938" s="63">
        <f>IF($A1938="-","-",ROUND(VLOOKUP($A1938+ROUND(LEFT(DM$1933,2)/24,5),'[1]ОАО "АТС"'!$A$57:$F$800,4,FALSE),2))</f>
        <v>1025.01</v>
      </c>
      <c r="DN1938" s="64"/>
      <c r="DO1938" s="64"/>
      <c r="DP1938" s="64"/>
      <c r="DQ1938" s="64"/>
      <c r="DR1938" s="65"/>
      <c r="DS1938" s="63">
        <f>IF($A1938="-","-",ROUND(VLOOKUP($A1938+ROUND(LEFT(DS$1933,2)/24,5),'[1]ОАО "АТС"'!$A$57:$F$800,4,FALSE),2))</f>
        <v>231.22</v>
      </c>
      <c r="DT1938" s="64"/>
      <c r="DU1938" s="64"/>
      <c r="DV1938" s="64"/>
      <c r="DW1938" s="64"/>
      <c r="DX1938" s="65"/>
      <c r="DY1938" s="63">
        <f>IF($A1938="-","-",ROUND(VLOOKUP($A1938+ROUND(LEFT(DY$1933,2)/24,5),'[1]ОАО "АТС"'!$A$57:$F$800,4,FALSE),2))</f>
        <v>245.29</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45571</v>
      </c>
      <c r="B1939" s="61"/>
      <c r="C1939" s="61"/>
      <c r="D1939" s="61"/>
      <c r="E1939" s="61"/>
      <c r="F1939" s="61"/>
      <c r="G1939" s="61"/>
      <c r="H1939" s="62"/>
      <c r="I1939" s="63">
        <f>IF($A1939="-","-",ROUND(VLOOKUP($A1939+ROUND(LEFT(I$1933,1)/24,5),'[1]ОАО "АТС"'!$A$57:$F$800,4,FALSE),2))</f>
        <v>0</v>
      </c>
      <c r="J1939" s="64"/>
      <c r="K1939" s="64"/>
      <c r="L1939" s="64"/>
      <c r="M1939" s="64"/>
      <c r="N1939" s="65"/>
      <c r="O1939" s="63">
        <f>IF($A1939="-","-",ROUND(VLOOKUP($A1939+ROUND(LEFT(O$1933,1)/24,5),'[1]ОАО "АТС"'!$A$57:$F$800,4,FALSE),2))</f>
        <v>12.59</v>
      </c>
      <c r="P1939" s="64"/>
      <c r="Q1939" s="64"/>
      <c r="R1939" s="64"/>
      <c r="S1939" s="64"/>
      <c r="T1939" s="65"/>
      <c r="U1939" s="63">
        <f>IF($A1939="-","-",ROUND(VLOOKUP($A1939+ROUND(LEFT(U$1933,1)/24,5),'[1]ОАО "АТС"'!$A$57:$F$800,4,FALSE),2))</f>
        <v>34.47</v>
      </c>
      <c r="V1939" s="64"/>
      <c r="W1939" s="64"/>
      <c r="X1939" s="64"/>
      <c r="Y1939" s="64"/>
      <c r="Z1939" s="65"/>
      <c r="AA1939" s="63">
        <f>IF($A1939="-","-",ROUND(VLOOKUP($A1939+ROUND(LEFT(AA$1933,1)/24,5),'[1]ОАО "АТС"'!$A$57:$F$800,4,FALSE),2))</f>
        <v>100.4</v>
      </c>
      <c r="AB1939" s="64"/>
      <c r="AC1939" s="64"/>
      <c r="AD1939" s="64"/>
      <c r="AE1939" s="64"/>
      <c r="AF1939" s="65"/>
      <c r="AG1939" s="63">
        <f>IF($A1939="-","-",ROUND(VLOOKUP($A1939+ROUND(LEFT(AG$1933,1)/24,5),'[1]ОАО "АТС"'!$A$57:$F$800,4,FALSE),2))</f>
        <v>126.11</v>
      </c>
      <c r="AH1939" s="64"/>
      <c r="AI1939" s="64"/>
      <c r="AJ1939" s="64"/>
      <c r="AK1939" s="64"/>
      <c r="AL1939" s="65"/>
      <c r="AM1939" s="63">
        <f>IF($A1939="-","-",ROUND(VLOOKUP($A1939+ROUND(LEFT(AM$1933,1)/24,5),'[1]ОАО "АТС"'!$A$57:$F$800,4,FALSE),2))</f>
        <v>100.98</v>
      </c>
      <c r="AN1939" s="64"/>
      <c r="AO1939" s="64"/>
      <c r="AP1939" s="64"/>
      <c r="AQ1939" s="64"/>
      <c r="AR1939" s="65"/>
      <c r="AS1939" s="63">
        <f>IF($A1939="-","-",ROUND(VLOOKUP($A1939+ROUND(LEFT(AS$1933,1)/24,5),'[1]ОАО "АТС"'!$A$57:$F$800,4,FALSE),2))</f>
        <v>6.99</v>
      </c>
      <c r="AT1939" s="64"/>
      <c r="AU1939" s="64"/>
      <c r="AV1939" s="64"/>
      <c r="AW1939" s="64"/>
      <c r="AX1939" s="65"/>
      <c r="AY1939" s="63">
        <f>IF($A1939="-","-",ROUND(VLOOKUP($A1939+ROUND(LEFT(AY$1933,1)/24,5),'[1]ОАО "АТС"'!$A$57:$F$800,4,FALSE),2))</f>
        <v>122.11</v>
      </c>
      <c r="AZ1939" s="64"/>
      <c r="BA1939" s="64"/>
      <c r="BB1939" s="64"/>
      <c r="BC1939" s="64"/>
      <c r="BD1939" s="65"/>
      <c r="BE1939" s="63">
        <f>IF($A1939="-","-",ROUND(VLOOKUP($A1939+ROUND(LEFT(BE$1933,1)/24,5),'[1]ОАО "АТС"'!$A$57:$F$800,4,FALSE),2))</f>
        <v>0</v>
      </c>
      <c r="BF1939" s="64"/>
      <c r="BG1939" s="64"/>
      <c r="BH1939" s="64"/>
      <c r="BI1939" s="64"/>
      <c r="BJ1939" s="65"/>
      <c r="BK1939" s="63">
        <f>IF($A1939="-","-",ROUND(VLOOKUP($A1939+ROUND(LEFT(BK$1933,1)/24,5),'[1]ОАО "АТС"'!$A$57:$F$800,4,FALSE),2))</f>
        <v>0</v>
      </c>
      <c r="BL1939" s="64"/>
      <c r="BM1939" s="64"/>
      <c r="BN1939" s="64"/>
      <c r="BO1939" s="64"/>
      <c r="BP1939" s="65"/>
      <c r="BQ1939" s="63">
        <f>IF($A1939="-","-",ROUND(VLOOKUP($A1939+ROUND(LEFT(BQ$1933,2)/24,5),'[1]ОАО "АТС"'!$A$57:$F$800,4,FALSE),2))</f>
        <v>0.59</v>
      </c>
      <c r="BR1939" s="64"/>
      <c r="BS1939" s="64"/>
      <c r="BT1939" s="64"/>
      <c r="BU1939" s="64"/>
      <c r="BV1939" s="65"/>
      <c r="BW1939" s="63">
        <f>IF($A1939="-","-",ROUND(VLOOKUP($A1939+ROUND(LEFT(BW$1933,2)/24,5),'[1]ОАО "АТС"'!$A$57:$F$800,4,FALSE),2))</f>
        <v>0</v>
      </c>
      <c r="BX1939" s="64"/>
      <c r="BY1939" s="64"/>
      <c r="BZ1939" s="64"/>
      <c r="CA1939" s="64"/>
      <c r="CB1939" s="65"/>
      <c r="CC1939" s="63">
        <f>IF($A1939="-","-",ROUND(VLOOKUP($A1939+ROUND(LEFT(CC$1933,2)/24,5),'[1]ОАО "АТС"'!$A$57:$F$800,4,FALSE),2))</f>
        <v>0</v>
      </c>
      <c r="CD1939" s="64"/>
      <c r="CE1939" s="64"/>
      <c r="CF1939" s="64"/>
      <c r="CG1939" s="64"/>
      <c r="CH1939" s="65"/>
      <c r="CI1939" s="63">
        <f>IF($A1939="-","-",ROUND(VLOOKUP($A1939+ROUND(LEFT(CI$1933,2)/24,5),'[1]ОАО "АТС"'!$A$57:$F$800,4,FALSE),2))</f>
        <v>0</v>
      </c>
      <c r="CJ1939" s="64"/>
      <c r="CK1939" s="64"/>
      <c r="CL1939" s="64"/>
      <c r="CM1939" s="64"/>
      <c r="CN1939" s="65"/>
      <c r="CO1939" s="63">
        <f>IF($A1939="-","-",ROUND(VLOOKUP($A1939+ROUND(LEFT(CO$1933,2)/24,5),'[1]ОАО "АТС"'!$A$57:$F$800,4,FALSE),2))</f>
        <v>0</v>
      </c>
      <c r="CP1939" s="64"/>
      <c r="CQ1939" s="64"/>
      <c r="CR1939" s="64"/>
      <c r="CS1939" s="64"/>
      <c r="CT1939" s="65"/>
      <c r="CU1939" s="63">
        <f>IF($A1939="-","-",ROUND(VLOOKUP($A1939+ROUND(LEFT(CU$1933,2)/24,5),'[1]ОАО "АТС"'!$A$57:$F$800,4,FALSE),2))</f>
        <v>32.36</v>
      </c>
      <c r="CV1939" s="64"/>
      <c r="CW1939" s="64"/>
      <c r="CX1939" s="64"/>
      <c r="CY1939" s="64"/>
      <c r="CZ1939" s="65"/>
      <c r="DA1939" s="63">
        <f>IF($A1939="-","-",ROUND(VLOOKUP($A1939+ROUND(LEFT(DA$1933,2)/24,5),'[1]ОАО "АТС"'!$A$57:$F$800,4,FALSE),2))</f>
        <v>25.08</v>
      </c>
      <c r="DB1939" s="64"/>
      <c r="DC1939" s="64"/>
      <c r="DD1939" s="64"/>
      <c r="DE1939" s="64"/>
      <c r="DF1939" s="65"/>
      <c r="DG1939" s="63">
        <f>IF($A1939="-","-",ROUND(VLOOKUP($A1939+ROUND(LEFT(DG$1933,2)/24,5),'[1]ОАО "АТС"'!$A$57:$F$800,4,FALSE),2))</f>
        <v>2.59</v>
      </c>
      <c r="DH1939" s="64"/>
      <c r="DI1939" s="64"/>
      <c r="DJ1939" s="64"/>
      <c r="DK1939" s="64"/>
      <c r="DL1939" s="65"/>
      <c r="DM1939" s="63">
        <f>IF($A1939="-","-",ROUND(VLOOKUP($A1939+ROUND(LEFT(DM$1933,2)/24,5),'[1]ОАО "АТС"'!$A$57:$F$800,4,FALSE),2))</f>
        <v>2.21</v>
      </c>
      <c r="DN1939" s="64"/>
      <c r="DO1939" s="64"/>
      <c r="DP1939" s="64"/>
      <c r="DQ1939" s="64"/>
      <c r="DR1939" s="65"/>
      <c r="DS1939" s="63">
        <f>IF($A1939="-","-",ROUND(VLOOKUP($A1939+ROUND(LEFT(DS$1933,2)/24,5),'[1]ОАО "АТС"'!$A$57:$F$800,4,FALSE),2))</f>
        <v>26.22</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45572</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0</v>
      </c>
      <c r="AH1940" s="64"/>
      <c r="AI1940" s="64"/>
      <c r="AJ1940" s="64"/>
      <c r="AK1940" s="64"/>
      <c r="AL1940" s="65"/>
      <c r="AM1940" s="63">
        <f>IF($A1940="-","-",ROUND(VLOOKUP($A1940+ROUND(LEFT(AM$1933,1)/24,5),'[1]ОАО "АТС"'!$A$57:$F$800,4,FALSE),2))</f>
        <v>1.32</v>
      </c>
      <c r="AN1940" s="64"/>
      <c r="AO1940" s="64"/>
      <c r="AP1940" s="64"/>
      <c r="AQ1940" s="64"/>
      <c r="AR1940" s="65"/>
      <c r="AS1940" s="63">
        <f>IF($A1940="-","-",ROUND(VLOOKUP($A1940+ROUND(LEFT(AS$1933,1)/24,5),'[1]ОАО "АТС"'!$A$57:$F$800,4,FALSE),2))</f>
        <v>258.7</v>
      </c>
      <c r="AT1940" s="64"/>
      <c r="AU1940" s="64"/>
      <c r="AV1940" s="64"/>
      <c r="AW1940" s="64"/>
      <c r="AX1940" s="65"/>
      <c r="AY1940" s="63">
        <f>IF($A1940="-","-",ROUND(VLOOKUP($A1940+ROUND(LEFT(AY$1933,1)/24,5),'[1]ОАО "АТС"'!$A$57:$F$800,4,FALSE),2))</f>
        <v>73.319999999999993</v>
      </c>
      <c r="AZ1940" s="64"/>
      <c r="BA1940" s="64"/>
      <c r="BB1940" s="64"/>
      <c r="BC1940" s="64"/>
      <c r="BD1940" s="65"/>
      <c r="BE1940" s="63">
        <f>IF($A1940="-","-",ROUND(VLOOKUP($A1940+ROUND(LEFT(BE$1933,1)/24,5),'[1]ОАО "АТС"'!$A$57:$F$800,4,FALSE),2))</f>
        <v>0</v>
      </c>
      <c r="BF1940" s="64"/>
      <c r="BG1940" s="64"/>
      <c r="BH1940" s="64"/>
      <c r="BI1940" s="64"/>
      <c r="BJ1940" s="65"/>
      <c r="BK1940" s="63">
        <f>IF($A1940="-","-",ROUND(VLOOKUP($A1940+ROUND(LEFT(BK$1933,1)/24,5),'[1]ОАО "АТС"'!$A$57:$F$800,4,FALSE),2))</f>
        <v>0</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0</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15.19</v>
      </c>
      <c r="CP1940" s="64"/>
      <c r="CQ1940" s="64"/>
      <c r="CR1940" s="64"/>
      <c r="CS1940" s="64"/>
      <c r="CT1940" s="65"/>
      <c r="CU1940" s="63">
        <f>IF($A1940="-","-",ROUND(VLOOKUP($A1940+ROUND(LEFT(CU$1933,2)/24,5),'[1]ОАО "АТС"'!$A$57:$F$800,4,FALSE),2))</f>
        <v>31.45</v>
      </c>
      <c r="CV1940" s="64"/>
      <c r="CW1940" s="64"/>
      <c r="CX1940" s="64"/>
      <c r="CY1940" s="64"/>
      <c r="CZ1940" s="65"/>
      <c r="DA1940" s="63">
        <f>IF($A1940="-","-",ROUND(VLOOKUP($A1940+ROUND(LEFT(DA$1933,2)/24,5),'[1]ОАО "АТС"'!$A$57:$F$800,4,FALSE),2))</f>
        <v>94.6</v>
      </c>
      <c r="DB1940" s="64"/>
      <c r="DC1940" s="64"/>
      <c r="DD1940" s="64"/>
      <c r="DE1940" s="64"/>
      <c r="DF1940" s="65"/>
      <c r="DG1940" s="63">
        <f>IF($A1940="-","-",ROUND(VLOOKUP($A1940+ROUND(LEFT(DG$1933,2)/24,5),'[1]ОАО "АТС"'!$A$57:$F$800,4,FALSE),2))</f>
        <v>156.38</v>
      </c>
      <c r="DH1940" s="64"/>
      <c r="DI1940" s="64"/>
      <c r="DJ1940" s="64"/>
      <c r="DK1940" s="64"/>
      <c r="DL1940" s="65"/>
      <c r="DM1940" s="63">
        <f>IF($A1940="-","-",ROUND(VLOOKUP($A1940+ROUND(LEFT(DM$1933,2)/24,5),'[1]ОАО "АТС"'!$A$57:$F$800,4,FALSE),2))</f>
        <v>102.36</v>
      </c>
      <c r="DN1940" s="64"/>
      <c r="DO1940" s="64"/>
      <c r="DP1940" s="64"/>
      <c r="DQ1940" s="64"/>
      <c r="DR1940" s="65"/>
      <c r="DS1940" s="63">
        <f>IF($A1940="-","-",ROUND(VLOOKUP($A1940+ROUND(LEFT(DS$1933,2)/24,5),'[1]ОАО "АТС"'!$A$57:$F$800,4,FALSE),2))</f>
        <v>17.46</v>
      </c>
      <c r="DT1940" s="64"/>
      <c r="DU1940" s="64"/>
      <c r="DV1940" s="64"/>
      <c r="DW1940" s="64"/>
      <c r="DX1940" s="65"/>
      <c r="DY1940" s="63">
        <f>IF($A1940="-","-",ROUND(VLOOKUP($A1940+ROUND(LEFT(DY$1933,2)/24,5),'[1]ОАО "АТС"'!$A$57:$F$800,4,FALSE),2))</f>
        <v>0</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45573</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0.52</v>
      </c>
      <c r="P1941" s="64"/>
      <c r="Q1941" s="64"/>
      <c r="R1941" s="64"/>
      <c r="S1941" s="64"/>
      <c r="T1941" s="65"/>
      <c r="U1941" s="63">
        <f>IF($A1941="-","-",ROUND(VLOOKUP($A1941+ROUND(LEFT(U$1933,1)/24,5),'[1]ОАО "АТС"'!$A$57:$F$800,4,FALSE),2))</f>
        <v>0.87</v>
      </c>
      <c r="V1941" s="64"/>
      <c r="W1941" s="64"/>
      <c r="X1941" s="64"/>
      <c r="Y1941" s="64"/>
      <c r="Z1941" s="65"/>
      <c r="AA1941" s="63">
        <f>IF($A1941="-","-",ROUND(VLOOKUP($A1941+ROUND(LEFT(AA$1933,1)/24,5),'[1]ОАО "АТС"'!$A$57:$F$800,4,FALSE),2))</f>
        <v>179</v>
      </c>
      <c r="AB1941" s="64"/>
      <c r="AC1941" s="64"/>
      <c r="AD1941" s="64"/>
      <c r="AE1941" s="64"/>
      <c r="AF1941" s="65"/>
      <c r="AG1941" s="63">
        <f>IF($A1941="-","-",ROUND(VLOOKUP($A1941+ROUND(LEFT(AG$1933,1)/24,5),'[1]ОАО "АТС"'!$A$57:$F$800,4,FALSE),2))</f>
        <v>170.07</v>
      </c>
      <c r="AH1941" s="64"/>
      <c r="AI1941" s="64"/>
      <c r="AJ1941" s="64"/>
      <c r="AK1941" s="64"/>
      <c r="AL1941" s="65"/>
      <c r="AM1941" s="63">
        <f>IF($A1941="-","-",ROUND(VLOOKUP($A1941+ROUND(LEFT(AM$1933,1)/24,5),'[1]ОАО "АТС"'!$A$57:$F$800,4,FALSE),2))</f>
        <v>228.39</v>
      </c>
      <c r="AN1941" s="64"/>
      <c r="AO1941" s="64"/>
      <c r="AP1941" s="64"/>
      <c r="AQ1941" s="64"/>
      <c r="AR1941" s="65"/>
      <c r="AS1941" s="63">
        <f>IF($A1941="-","-",ROUND(VLOOKUP($A1941+ROUND(LEFT(AS$1933,1)/24,5),'[1]ОАО "АТС"'!$A$57:$F$800,4,FALSE),2))</f>
        <v>369.8</v>
      </c>
      <c r="AT1941" s="64"/>
      <c r="AU1941" s="64"/>
      <c r="AV1941" s="64"/>
      <c r="AW1941" s="64"/>
      <c r="AX1941" s="65"/>
      <c r="AY1941" s="63">
        <f>IF($A1941="-","-",ROUND(VLOOKUP($A1941+ROUND(LEFT(AY$1933,1)/24,5),'[1]ОАО "АТС"'!$A$57:$F$800,4,FALSE),2))</f>
        <v>321.58999999999997</v>
      </c>
      <c r="AZ1941" s="64"/>
      <c r="BA1941" s="64"/>
      <c r="BB1941" s="64"/>
      <c r="BC1941" s="64"/>
      <c r="BD1941" s="65"/>
      <c r="BE1941" s="63">
        <f>IF($A1941="-","-",ROUND(VLOOKUP($A1941+ROUND(LEFT(BE$1933,1)/24,5),'[1]ОАО "АТС"'!$A$57:$F$800,4,FALSE),2))</f>
        <v>21.83</v>
      </c>
      <c r="BF1941" s="64"/>
      <c r="BG1941" s="64"/>
      <c r="BH1941" s="64"/>
      <c r="BI1941" s="64"/>
      <c r="BJ1941" s="65"/>
      <c r="BK1941" s="63">
        <f>IF($A1941="-","-",ROUND(VLOOKUP($A1941+ROUND(LEFT(BK$1933,1)/24,5),'[1]ОАО "АТС"'!$A$57:$F$800,4,FALSE),2))</f>
        <v>0</v>
      </c>
      <c r="BL1941" s="64"/>
      <c r="BM1941" s="64"/>
      <c r="BN1941" s="64"/>
      <c r="BO1941" s="64"/>
      <c r="BP1941" s="65"/>
      <c r="BQ1941" s="63">
        <f>IF($A1941="-","-",ROUND(VLOOKUP($A1941+ROUND(LEFT(BQ$1933,2)/24,5),'[1]ОАО "АТС"'!$A$57:$F$800,4,FALSE),2))</f>
        <v>0.11</v>
      </c>
      <c r="BR1941" s="64"/>
      <c r="BS1941" s="64"/>
      <c r="BT1941" s="64"/>
      <c r="BU1941" s="64"/>
      <c r="BV1941" s="65"/>
      <c r="BW1941" s="63">
        <f>IF($A1941="-","-",ROUND(VLOOKUP($A1941+ROUND(LEFT(BW$1933,2)/24,5),'[1]ОАО "АТС"'!$A$57:$F$800,4,FALSE),2))</f>
        <v>3.95</v>
      </c>
      <c r="BX1941" s="64"/>
      <c r="BY1941" s="64"/>
      <c r="BZ1941" s="64"/>
      <c r="CA1941" s="64"/>
      <c r="CB1941" s="65"/>
      <c r="CC1941" s="63">
        <f>IF($A1941="-","-",ROUND(VLOOKUP($A1941+ROUND(LEFT(CC$1933,2)/24,5),'[1]ОАО "АТС"'!$A$57:$F$800,4,FALSE),2))</f>
        <v>33.770000000000003</v>
      </c>
      <c r="CD1941" s="64"/>
      <c r="CE1941" s="64"/>
      <c r="CF1941" s="64"/>
      <c r="CG1941" s="64"/>
      <c r="CH1941" s="65"/>
      <c r="CI1941" s="63">
        <f>IF($A1941="-","-",ROUND(VLOOKUP($A1941+ROUND(LEFT(CI$1933,2)/24,5),'[1]ОАО "АТС"'!$A$57:$F$800,4,FALSE),2))</f>
        <v>2.2599999999999998</v>
      </c>
      <c r="CJ1941" s="64"/>
      <c r="CK1941" s="64"/>
      <c r="CL1941" s="64"/>
      <c r="CM1941" s="64"/>
      <c r="CN1941" s="65"/>
      <c r="CO1941" s="63">
        <f>IF($A1941="-","-",ROUND(VLOOKUP($A1941+ROUND(LEFT(CO$1933,2)/24,5),'[1]ОАО "АТС"'!$A$57:$F$800,4,FALSE),2))</f>
        <v>0</v>
      </c>
      <c r="CP1941" s="64"/>
      <c r="CQ1941" s="64"/>
      <c r="CR1941" s="64"/>
      <c r="CS1941" s="64"/>
      <c r="CT1941" s="65"/>
      <c r="CU1941" s="63">
        <f>IF($A1941="-","-",ROUND(VLOOKUP($A1941+ROUND(LEFT(CU$1933,2)/24,5),'[1]ОАО "АТС"'!$A$57:$F$800,4,FALSE),2))</f>
        <v>0</v>
      </c>
      <c r="CV1941" s="64"/>
      <c r="CW1941" s="64"/>
      <c r="CX1941" s="64"/>
      <c r="CY1941" s="64"/>
      <c r="CZ1941" s="65"/>
      <c r="DA1941" s="63">
        <f>IF($A1941="-","-",ROUND(VLOOKUP($A1941+ROUND(LEFT(DA$1933,2)/24,5),'[1]ОАО "АТС"'!$A$57:$F$800,4,FALSE),2))</f>
        <v>0</v>
      </c>
      <c r="DB1941" s="64"/>
      <c r="DC1941" s="64"/>
      <c r="DD1941" s="64"/>
      <c r="DE1941" s="64"/>
      <c r="DF1941" s="65"/>
      <c r="DG1941" s="63">
        <f>IF($A1941="-","-",ROUND(VLOOKUP($A1941+ROUND(LEFT(DG$1933,2)/24,5),'[1]ОАО "АТС"'!$A$57:$F$800,4,FALSE),2))</f>
        <v>9.86</v>
      </c>
      <c r="DH1941" s="64"/>
      <c r="DI1941" s="64"/>
      <c r="DJ1941" s="64"/>
      <c r="DK1941" s="64"/>
      <c r="DL1941" s="65"/>
      <c r="DM1941" s="63">
        <f>IF($A1941="-","-",ROUND(VLOOKUP($A1941+ROUND(LEFT(DM$1933,2)/24,5),'[1]ОАО "АТС"'!$A$57:$F$800,4,FALSE),2))</f>
        <v>54.14</v>
      </c>
      <c r="DN1941" s="64"/>
      <c r="DO1941" s="64"/>
      <c r="DP1941" s="64"/>
      <c r="DQ1941" s="64"/>
      <c r="DR1941" s="65"/>
      <c r="DS1941" s="63">
        <f>IF($A1941="-","-",ROUND(VLOOKUP($A1941+ROUND(LEFT(DS$1933,2)/24,5),'[1]ОАО "АТС"'!$A$57:$F$800,4,FALSE),2))</f>
        <v>0</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45574</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0</v>
      </c>
      <c r="P1942" s="64"/>
      <c r="Q1942" s="64"/>
      <c r="R1942" s="64"/>
      <c r="S1942" s="64"/>
      <c r="T1942" s="65"/>
      <c r="U1942" s="63">
        <f>IF($A1942="-","-",ROUND(VLOOKUP($A1942+ROUND(LEFT(U$1933,1)/24,5),'[1]ОАО "АТС"'!$A$57:$F$800,4,FALSE),2))</f>
        <v>10.48</v>
      </c>
      <c r="V1942" s="64"/>
      <c r="W1942" s="64"/>
      <c r="X1942" s="64"/>
      <c r="Y1942" s="64"/>
      <c r="Z1942" s="65"/>
      <c r="AA1942" s="63">
        <f>IF($A1942="-","-",ROUND(VLOOKUP($A1942+ROUND(LEFT(AA$1933,1)/24,5),'[1]ОАО "АТС"'!$A$57:$F$800,4,FALSE),2))</f>
        <v>39.82</v>
      </c>
      <c r="AB1942" s="64"/>
      <c r="AC1942" s="64"/>
      <c r="AD1942" s="64"/>
      <c r="AE1942" s="64"/>
      <c r="AF1942" s="65"/>
      <c r="AG1942" s="63">
        <f>IF($A1942="-","-",ROUND(VLOOKUP($A1942+ROUND(LEFT(AG$1933,1)/24,5),'[1]ОАО "АТС"'!$A$57:$F$800,4,FALSE),2))</f>
        <v>241.87</v>
      </c>
      <c r="AH1942" s="64"/>
      <c r="AI1942" s="64"/>
      <c r="AJ1942" s="64"/>
      <c r="AK1942" s="64"/>
      <c r="AL1942" s="65"/>
      <c r="AM1942" s="63">
        <f>IF($A1942="-","-",ROUND(VLOOKUP($A1942+ROUND(LEFT(AM$1933,1)/24,5),'[1]ОАО "АТС"'!$A$57:$F$800,4,FALSE),2))</f>
        <v>125.06</v>
      </c>
      <c r="AN1942" s="64"/>
      <c r="AO1942" s="64"/>
      <c r="AP1942" s="64"/>
      <c r="AQ1942" s="64"/>
      <c r="AR1942" s="65"/>
      <c r="AS1942" s="63">
        <f>IF($A1942="-","-",ROUND(VLOOKUP($A1942+ROUND(LEFT(AS$1933,1)/24,5),'[1]ОАО "АТС"'!$A$57:$F$800,4,FALSE),2))</f>
        <v>349.72</v>
      </c>
      <c r="AT1942" s="64"/>
      <c r="AU1942" s="64"/>
      <c r="AV1942" s="64"/>
      <c r="AW1942" s="64"/>
      <c r="AX1942" s="65"/>
      <c r="AY1942" s="63">
        <f>IF($A1942="-","-",ROUND(VLOOKUP($A1942+ROUND(LEFT(AY$1933,1)/24,5),'[1]ОАО "АТС"'!$A$57:$F$800,4,FALSE),2))</f>
        <v>39.68</v>
      </c>
      <c r="AZ1942" s="64"/>
      <c r="BA1942" s="64"/>
      <c r="BB1942" s="64"/>
      <c r="BC1942" s="64"/>
      <c r="BD1942" s="65"/>
      <c r="BE1942" s="63">
        <f>IF($A1942="-","-",ROUND(VLOOKUP($A1942+ROUND(LEFT(BE$1933,1)/24,5),'[1]ОАО "АТС"'!$A$57:$F$800,4,FALSE),2))</f>
        <v>71.59</v>
      </c>
      <c r="BF1942" s="64"/>
      <c r="BG1942" s="64"/>
      <c r="BH1942" s="64"/>
      <c r="BI1942" s="64"/>
      <c r="BJ1942" s="65"/>
      <c r="BK1942" s="63">
        <f>IF($A1942="-","-",ROUND(VLOOKUP($A1942+ROUND(LEFT(BK$1933,1)/24,5),'[1]ОАО "АТС"'!$A$57:$F$800,4,FALSE),2))</f>
        <v>23.94</v>
      </c>
      <c r="BL1942" s="64"/>
      <c r="BM1942" s="64"/>
      <c r="BN1942" s="64"/>
      <c r="BO1942" s="64"/>
      <c r="BP1942" s="65"/>
      <c r="BQ1942" s="63">
        <f>IF($A1942="-","-",ROUND(VLOOKUP($A1942+ROUND(LEFT(BQ$1933,2)/24,5),'[1]ОАО "АТС"'!$A$57:$F$800,4,FALSE),2))</f>
        <v>47.85</v>
      </c>
      <c r="BR1942" s="64"/>
      <c r="BS1942" s="64"/>
      <c r="BT1942" s="64"/>
      <c r="BU1942" s="64"/>
      <c r="BV1942" s="65"/>
      <c r="BW1942" s="63">
        <f>IF($A1942="-","-",ROUND(VLOOKUP($A1942+ROUND(LEFT(BW$1933,2)/24,5),'[1]ОАО "АТС"'!$A$57:$F$800,4,FALSE),2))</f>
        <v>25.28</v>
      </c>
      <c r="BX1942" s="64"/>
      <c r="BY1942" s="64"/>
      <c r="BZ1942" s="64"/>
      <c r="CA1942" s="64"/>
      <c r="CB1942" s="65"/>
      <c r="CC1942" s="63">
        <f>IF($A1942="-","-",ROUND(VLOOKUP($A1942+ROUND(LEFT(CC$1933,2)/24,5),'[1]ОАО "АТС"'!$A$57:$F$800,4,FALSE),2))</f>
        <v>110.29</v>
      </c>
      <c r="CD1942" s="64"/>
      <c r="CE1942" s="64"/>
      <c r="CF1942" s="64"/>
      <c r="CG1942" s="64"/>
      <c r="CH1942" s="65"/>
      <c r="CI1942" s="63">
        <f>IF($A1942="-","-",ROUND(VLOOKUP($A1942+ROUND(LEFT(CI$1933,2)/24,5),'[1]ОАО "АТС"'!$A$57:$F$800,4,FALSE),2))</f>
        <v>67.45</v>
      </c>
      <c r="CJ1942" s="64"/>
      <c r="CK1942" s="64"/>
      <c r="CL1942" s="64"/>
      <c r="CM1942" s="64"/>
      <c r="CN1942" s="65"/>
      <c r="CO1942" s="63">
        <f>IF($A1942="-","-",ROUND(VLOOKUP($A1942+ROUND(LEFT(CO$1933,2)/24,5),'[1]ОАО "АТС"'!$A$57:$F$800,4,FALSE),2))</f>
        <v>79</v>
      </c>
      <c r="CP1942" s="64"/>
      <c r="CQ1942" s="64"/>
      <c r="CR1942" s="64"/>
      <c r="CS1942" s="64"/>
      <c r="CT1942" s="65"/>
      <c r="CU1942" s="63">
        <f>IF($A1942="-","-",ROUND(VLOOKUP($A1942+ROUND(LEFT(CU$1933,2)/24,5),'[1]ОАО "АТС"'!$A$57:$F$800,4,FALSE),2))</f>
        <v>71.760000000000005</v>
      </c>
      <c r="CV1942" s="64"/>
      <c r="CW1942" s="64"/>
      <c r="CX1942" s="64"/>
      <c r="CY1942" s="64"/>
      <c r="CZ1942" s="65"/>
      <c r="DA1942" s="63">
        <f>IF($A1942="-","-",ROUND(VLOOKUP($A1942+ROUND(LEFT(DA$1933,2)/24,5),'[1]ОАО "АТС"'!$A$57:$F$800,4,FALSE),2))</f>
        <v>43.15</v>
      </c>
      <c r="DB1942" s="64"/>
      <c r="DC1942" s="64"/>
      <c r="DD1942" s="64"/>
      <c r="DE1942" s="64"/>
      <c r="DF1942" s="65"/>
      <c r="DG1942" s="63">
        <f>IF($A1942="-","-",ROUND(VLOOKUP($A1942+ROUND(LEFT(DG$1933,2)/24,5),'[1]ОАО "АТС"'!$A$57:$F$800,4,FALSE),2))</f>
        <v>135.85</v>
      </c>
      <c r="DH1942" s="64"/>
      <c r="DI1942" s="64"/>
      <c r="DJ1942" s="64"/>
      <c r="DK1942" s="64"/>
      <c r="DL1942" s="65"/>
      <c r="DM1942" s="63">
        <f>IF($A1942="-","-",ROUND(VLOOKUP($A1942+ROUND(LEFT(DM$1933,2)/24,5),'[1]ОАО "АТС"'!$A$57:$F$800,4,FALSE),2))</f>
        <v>43.74</v>
      </c>
      <c r="DN1942" s="64"/>
      <c r="DO1942" s="64"/>
      <c r="DP1942" s="64"/>
      <c r="DQ1942" s="64"/>
      <c r="DR1942" s="65"/>
      <c r="DS1942" s="63">
        <f>IF($A1942="-","-",ROUND(VLOOKUP($A1942+ROUND(LEFT(DS$1933,2)/24,5),'[1]ОАО "АТС"'!$A$57:$F$800,4,FALSE),2))</f>
        <v>63.76</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34.67</v>
      </c>
      <c r="ER1942" s="64"/>
      <c r="ES1942" s="64"/>
      <c r="ET1942" s="64"/>
      <c r="EU1942" s="64"/>
      <c r="EV1942" s="65"/>
    </row>
    <row r="1943" spans="1:152" s="29" customFormat="1" ht="15.75" customHeight="1" x14ac:dyDescent="0.2">
      <c r="A1943" s="60">
        <f>$A$110</f>
        <v>45575</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55.93</v>
      </c>
      <c r="P1943" s="64"/>
      <c r="Q1943" s="64"/>
      <c r="R1943" s="64"/>
      <c r="S1943" s="64"/>
      <c r="T1943" s="65"/>
      <c r="U1943" s="63">
        <f>IF($A1943="-","-",ROUND(VLOOKUP($A1943+ROUND(LEFT(U$1933,1)/24,5),'[1]ОАО "АТС"'!$A$57:$F$800,4,FALSE),2))</f>
        <v>63.35</v>
      </c>
      <c r="V1943" s="64"/>
      <c r="W1943" s="64"/>
      <c r="X1943" s="64"/>
      <c r="Y1943" s="64"/>
      <c r="Z1943" s="65"/>
      <c r="AA1943" s="63">
        <f>IF($A1943="-","-",ROUND(VLOOKUP($A1943+ROUND(LEFT(AA$1933,1)/24,5),'[1]ОАО "АТС"'!$A$57:$F$800,4,FALSE),2))</f>
        <v>222.62</v>
      </c>
      <c r="AB1943" s="64"/>
      <c r="AC1943" s="64"/>
      <c r="AD1943" s="64"/>
      <c r="AE1943" s="64"/>
      <c r="AF1943" s="65"/>
      <c r="AG1943" s="63">
        <f>IF($A1943="-","-",ROUND(VLOOKUP($A1943+ROUND(LEFT(AG$1933,1)/24,5),'[1]ОАО "АТС"'!$A$57:$F$800,4,FALSE),2))</f>
        <v>232.51</v>
      </c>
      <c r="AH1943" s="64"/>
      <c r="AI1943" s="64"/>
      <c r="AJ1943" s="64"/>
      <c r="AK1943" s="64"/>
      <c r="AL1943" s="65"/>
      <c r="AM1943" s="63">
        <f>IF($A1943="-","-",ROUND(VLOOKUP($A1943+ROUND(LEFT(AM$1933,1)/24,5),'[1]ОАО "АТС"'!$A$57:$F$800,4,FALSE),2))</f>
        <v>64.489999999999995</v>
      </c>
      <c r="AN1943" s="64"/>
      <c r="AO1943" s="64"/>
      <c r="AP1943" s="64"/>
      <c r="AQ1943" s="64"/>
      <c r="AR1943" s="65"/>
      <c r="AS1943" s="63">
        <f>IF($A1943="-","-",ROUND(VLOOKUP($A1943+ROUND(LEFT(AS$1933,1)/24,5),'[1]ОАО "АТС"'!$A$57:$F$800,4,FALSE),2))</f>
        <v>267.51</v>
      </c>
      <c r="AT1943" s="64"/>
      <c r="AU1943" s="64"/>
      <c r="AV1943" s="64"/>
      <c r="AW1943" s="64"/>
      <c r="AX1943" s="65"/>
      <c r="AY1943" s="63">
        <f>IF($A1943="-","-",ROUND(VLOOKUP($A1943+ROUND(LEFT(AY$1933,1)/24,5),'[1]ОАО "АТС"'!$A$57:$F$800,4,FALSE),2))</f>
        <v>13.14</v>
      </c>
      <c r="AZ1943" s="64"/>
      <c r="BA1943" s="64"/>
      <c r="BB1943" s="64"/>
      <c r="BC1943" s="64"/>
      <c r="BD1943" s="65"/>
      <c r="BE1943" s="63">
        <f>IF($A1943="-","-",ROUND(VLOOKUP($A1943+ROUND(LEFT(BE$1933,1)/24,5),'[1]ОАО "АТС"'!$A$57:$F$800,4,FALSE),2))</f>
        <v>0</v>
      </c>
      <c r="BF1943" s="64"/>
      <c r="BG1943" s="64"/>
      <c r="BH1943" s="64"/>
      <c r="BI1943" s="64"/>
      <c r="BJ1943" s="65"/>
      <c r="BK1943" s="63">
        <f>IF($A1943="-","-",ROUND(VLOOKUP($A1943+ROUND(LEFT(BK$1933,1)/24,5),'[1]ОАО "АТС"'!$A$57:$F$800,4,FALSE),2))</f>
        <v>0</v>
      </c>
      <c r="BL1943" s="64"/>
      <c r="BM1943" s="64"/>
      <c r="BN1943" s="64"/>
      <c r="BO1943" s="64"/>
      <c r="BP1943" s="65"/>
      <c r="BQ1943" s="63">
        <f>IF($A1943="-","-",ROUND(VLOOKUP($A1943+ROUND(LEFT(BQ$1933,2)/24,5),'[1]ОАО "АТС"'!$A$57:$F$800,4,FALSE),2))</f>
        <v>0</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403.56</v>
      </c>
      <c r="DH1943" s="64"/>
      <c r="DI1943" s="64"/>
      <c r="DJ1943" s="64"/>
      <c r="DK1943" s="64"/>
      <c r="DL1943" s="65"/>
      <c r="DM1943" s="63">
        <f>IF($A1943="-","-",ROUND(VLOOKUP($A1943+ROUND(LEFT(DM$1933,2)/24,5),'[1]ОАО "АТС"'!$A$57:$F$800,4,FALSE),2))</f>
        <v>0</v>
      </c>
      <c r="DN1943" s="64"/>
      <c r="DO1943" s="64"/>
      <c r="DP1943" s="64"/>
      <c r="DQ1943" s="64"/>
      <c r="DR1943" s="65"/>
      <c r="DS1943" s="63">
        <f>IF($A1943="-","-",ROUND(VLOOKUP($A1943+ROUND(LEFT(DS$1933,2)/24,5),'[1]ОАО "АТС"'!$A$57:$F$800,4,FALSE),2))</f>
        <v>0</v>
      </c>
      <c r="DT1943" s="64"/>
      <c r="DU1943" s="64"/>
      <c r="DV1943" s="64"/>
      <c r="DW1943" s="64"/>
      <c r="DX1943" s="65"/>
      <c r="DY1943" s="63">
        <f>IF($A1943="-","-",ROUND(VLOOKUP($A1943+ROUND(LEFT(DY$1933,2)/24,5),'[1]ОАО "АТС"'!$A$57:$F$800,4,FALSE),2))</f>
        <v>0</v>
      </c>
      <c r="DZ1943" s="64"/>
      <c r="EA1943" s="64"/>
      <c r="EB1943" s="64"/>
      <c r="EC1943" s="64"/>
      <c r="ED1943" s="65"/>
      <c r="EE1943" s="63">
        <f>IF($A1943="-","-",ROUND(VLOOKUP($A1943+ROUND(LEFT(EE$1933,2)/24,5),'[1]ОАО "АТС"'!$A$57:$F$800,4,FALSE),2))</f>
        <v>0</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45576</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66.36</v>
      </c>
      <c r="P1944" s="64"/>
      <c r="Q1944" s="64"/>
      <c r="R1944" s="64"/>
      <c r="S1944" s="64"/>
      <c r="T1944" s="65"/>
      <c r="U1944" s="63">
        <f>IF($A1944="-","-",ROUND(VLOOKUP($A1944+ROUND(LEFT(U$1933,1)/24,5),'[1]ОАО "АТС"'!$A$57:$F$800,4,FALSE),2))</f>
        <v>24.92</v>
      </c>
      <c r="V1944" s="64"/>
      <c r="W1944" s="64"/>
      <c r="X1944" s="64"/>
      <c r="Y1944" s="64"/>
      <c r="Z1944" s="65"/>
      <c r="AA1944" s="63">
        <f>IF($A1944="-","-",ROUND(VLOOKUP($A1944+ROUND(LEFT(AA$1933,1)/24,5),'[1]ОАО "АТС"'!$A$57:$F$800,4,FALSE),2))</f>
        <v>82.2</v>
      </c>
      <c r="AB1944" s="64"/>
      <c r="AC1944" s="64"/>
      <c r="AD1944" s="64"/>
      <c r="AE1944" s="64"/>
      <c r="AF1944" s="65"/>
      <c r="AG1944" s="63">
        <f>IF($A1944="-","-",ROUND(VLOOKUP($A1944+ROUND(LEFT(AG$1933,1)/24,5),'[1]ОАО "АТС"'!$A$57:$F$800,4,FALSE),2))</f>
        <v>202.18</v>
      </c>
      <c r="AH1944" s="64"/>
      <c r="AI1944" s="64"/>
      <c r="AJ1944" s="64"/>
      <c r="AK1944" s="64"/>
      <c r="AL1944" s="65"/>
      <c r="AM1944" s="63">
        <f>IF($A1944="-","-",ROUND(VLOOKUP($A1944+ROUND(LEFT(AM$1933,1)/24,5),'[1]ОАО "АТС"'!$A$57:$F$800,4,FALSE),2))</f>
        <v>168.97</v>
      </c>
      <c r="AN1944" s="64"/>
      <c r="AO1944" s="64"/>
      <c r="AP1944" s="64"/>
      <c r="AQ1944" s="64"/>
      <c r="AR1944" s="65"/>
      <c r="AS1944" s="63">
        <f>IF($A1944="-","-",ROUND(VLOOKUP($A1944+ROUND(LEFT(AS$1933,1)/24,5),'[1]ОАО "АТС"'!$A$57:$F$800,4,FALSE),2))</f>
        <v>0</v>
      </c>
      <c r="AT1944" s="64"/>
      <c r="AU1944" s="64"/>
      <c r="AV1944" s="64"/>
      <c r="AW1944" s="64"/>
      <c r="AX1944" s="65"/>
      <c r="AY1944" s="63">
        <f>IF($A1944="-","-",ROUND(VLOOKUP($A1944+ROUND(LEFT(AY$1933,1)/24,5),'[1]ОАО "АТС"'!$A$57:$F$800,4,FALSE),2))</f>
        <v>38.19</v>
      </c>
      <c r="AZ1944" s="64"/>
      <c r="BA1944" s="64"/>
      <c r="BB1944" s="64"/>
      <c r="BC1944" s="64"/>
      <c r="BD1944" s="65"/>
      <c r="BE1944" s="63">
        <f>IF($A1944="-","-",ROUND(VLOOKUP($A1944+ROUND(LEFT(BE$1933,1)/24,5),'[1]ОАО "АТС"'!$A$57:$F$800,4,FALSE),2))</f>
        <v>91.63</v>
      </c>
      <c r="BF1944" s="64"/>
      <c r="BG1944" s="64"/>
      <c r="BH1944" s="64"/>
      <c r="BI1944" s="64"/>
      <c r="BJ1944" s="65"/>
      <c r="BK1944" s="63">
        <f>IF($A1944="-","-",ROUND(VLOOKUP($A1944+ROUND(LEFT(BK$1933,1)/24,5),'[1]ОАО "АТС"'!$A$57:$F$800,4,FALSE),2))</f>
        <v>43.52</v>
      </c>
      <c r="BL1944" s="64"/>
      <c r="BM1944" s="64"/>
      <c r="BN1944" s="64"/>
      <c r="BO1944" s="64"/>
      <c r="BP1944" s="65"/>
      <c r="BQ1944" s="63">
        <f>IF($A1944="-","-",ROUND(VLOOKUP($A1944+ROUND(LEFT(BQ$1933,2)/24,5),'[1]ОАО "АТС"'!$A$57:$F$800,4,FALSE),2))</f>
        <v>11.85</v>
      </c>
      <c r="BR1944" s="64"/>
      <c r="BS1944" s="64"/>
      <c r="BT1944" s="64"/>
      <c r="BU1944" s="64"/>
      <c r="BV1944" s="65"/>
      <c r="BW1944" s="63">
        <f>IF($A1944="-","-",ROUND(VLOOKUP($A1944+ROUND(LEFT(BW$1933,2)/24,5),'[1]ОАО "АТС"'!$A$57:$F$800,4,FALSE),2))</f>
        <v>52.79</v>
      </c>
      <c r="BX1944" s="64"/>
      <c r="BY1944" s="64"/>
      <c r="BZ1944" s="64"/>
      <c r="CA1944" s="64"/>
      <c r="CB1944" s="65"/>
      <c r="CC1944" s="63">
        <f>IF($A1944="-","-",ROUND(VLOOKUP($A1944+ROUND(LEFT(CC$1933,2)/24,5),'[1]ОАО "АТС"'!$A$57:$F$800,4,FALSE),2))</f>
        <v>41.81</v>
      </c>
      <c r="CD1944" s="64"/>
      <c r="CE1944" s="64"/>
      <c r="CF1944" s="64"/>
      <c r="CG1944" s="64"/>
      <c r="CH1944" s="65"/>
      <c r="CI1944" s="63">
        <f>IF($A1944="-","-",ROUND(VLOOKUP($A1944+ROUND(LEFT(CI$1933,2)/24,5),'[1]ОАО "АТС"'!$A$57:$F$800,4,FALSE),2))</f>
        <v>78.17</v>
      </c>
      <c r="CJ1944" s="64"/>
      <c r="CK1944" s="64"/>
      <c r="CL1944" s="64"/>
      <c r="CM1944" s="64"/>
      <c r="CN1944" s="65"/>
      <c r="CO1944" s="63">
        <f>IF($A1944="-","-",ROUND(VLOOKUP($A1944+ROUND(LEFT(CO$1933,2)/24,5),'[1]ОАО "АТС"'!$A$57:$F$800,4,FALSE),2))</f>
        <v>74.650000000000006</v>
      </c>
      <c r="CP1944" s="64"/>
      <c r="CQ1944" s="64"/>
      <c r="CR1944" s="64"/>
      <c r="CS1944" s="64"/>
      <c r="CT1944" s="65"/>
      <c r="CU1944" s="63">
        <f>IF($A1944="-","-",ROUND(VLOOKUP($A1944+ROUND(LEFT(CU$1933,2)/24,5),'[1]ОАО "АТС"'!$A$57:$F$800,4,FALSE),2))</f>
        <v>11.48</v>
      </c>
      <c r="CV1944" s="64"/>
      <c r="CW1944" s="64"/>
      <c r="CX1944" s="64"/>
      <c r="CY1944" s="64"/>
      <c r="CZ1944" s="65"/>
      <c r="DA1944" s="63">
        <f>IF($A1944="-","-",ROUND(VLOOKUP($A1944+ROUND(LEFT(DA$1933,2)/24,5),'[1]ОАО "АТС"'!$A$57:$F$800,4,FALSE),2))</f>
        <v>26.34</v>
      </c>
      <c r="DB1944" s="64"/>
      <c r="DC1944" s="64"/>
      <c r="DD1944" s="64"/>
      <c r="DE1944" s="64"/>
      <c r="DF1944" s="65"/>
      <c r="DG1944" s="63">
        <f>IF($A1944="-","-",ROUND(VLOOKUP($A1944+ROUND(LEFT(DG$1933,2)/24,5),'[1]ОАО "АТС"'!$A$57:$F$800,4,FALSE),2))</f>
        <v>87.29</v>
      </c>
      <c r="DH1944" s="64"/>
      <c r="DI1944" s="64"/>
      <c r="DJ1944" s="64"/>
      <c r="DK1944" s="64"/>
      <c r="DL1944" s="65"/>
      <c r="DM1944" s="63">
        <f>IF($A1944="-","-",ROUND(VLOOKUP($A1944+ROUND(LEFT(DM$1933,2)/24,5),'[1]ОАО "АТС"'!$A$57:$F$800,4,FALSE),2))</f>
        <v>0</v>
      </c>
      <c r="DN1944" s="64"/>
      <c r="DO1944" s="64"/>
      <c r="DP1944" s="64"/>
      <c r="DQ1944" s="64"/>
      <c r="DR1944" s="65"/>
      <c r="DS1944" s="63">
        <f>IF($A1944="-","-",ROUND(VLOOKUP($A1944+ROUND(LEFT(DS$1933,2)/24,5),'[1]ОАО "АТС"'!$A$57:$F$800,4,FALSE),2))</f>
        <v>0</v>
      </c>
      <c r="DT1944" s="64"/>
      <c r="DU1944" s="64"/>
      <c r="DV1944" s="64"/>
      <c r="DW1944" s="64"/>
      <c r="DX1944" s="65"/>
      <c r="DY1944" s="63">
        <f>IF($A1944="-","-",ROUND(VLOOKUP($A1944+ROUND(LEFT(DY$1933,2)/24,5),'[1]ОАО "АТС"'!$A$57:$F$800,4,FALSE),2))</f>
        <v>0</v>
      </c>
      <c r="DZ1944" s="64"/>
      <c r="EA1944" s="64"/>
      <c r="EB1944" s="64"/>
      <c r="EC1944" s="64"/>
      <c r="ED1944" s="65"/>
      <c r="EE1944" s="63">
        <f>IF($A1944="-","-",ROUND(VLOOKUP($A1944+ROUND(LEFT(EE$1933,2)/24,5),'[1]ОАО "АТС"'!$A$57:$F$800,4,FALSE),2))</f>
        <v>0</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45577</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0</v>
      </c>
      <c r="AB1945" s="64"/>
      <c r="AC1945" s="64"/>
      <c r="AD1945" s="64"/>
      <c r="AE1945" s="64"/>
      <c r="AF1945" s="65"/>
      <c r="AG1945" s="63">
        <f>IF($A1945="-","-",ROUND(VLOOKUP($A1945+ROUND(LEFT(AG$1933,1)/24,5),'[1]ОАО "АТС"'!$A$57:$F$800,4,FALSE),2))</f>
        <v>27.38</v>
      </c>
      <c r="AH1945" s="64"/>
      <c r="AI1945" s="64"/>
      <c r="AJ1945" s="64"/>
      <c r="AK1945" s="64"/>
      <c r="AL1945" s="65"/>
      <c r="AM1945" s="63">
        <f>IF($A1945="-","-",ROUND(VLOOKUP($A1945+ROUND(LEFT(AM$1933,1)/24,5),'[1]ОАО "АТС"'!$A$57:$F$800,4,FALSE),2))</f>
        <v>21.17</v>
      </c>
      <c r="AN1945" s="64"/>
      <c r="AO1945" s="64"/>
      <c r="AP1945" s="64"/>
      <c r="AQ1945" s="64"/>
      <c r="AR1945" s="65"/>
      <c r="AS1945" s="63">
        <f>IF($A1945="-","-",ROUND(VLOOKUP($A1945+ROUND(LEFT(AS$1933,1)/24,5),'[1]ОАО "АТС"'!$A$57:$F$800,4,FALSE),2))</f>
        <v>32.5</v>
      </c>
      <c r="AT1945" s="64"/>
      <c r="AU1945" s="64"/>
      <c r="AV1945" s="64"/>
      <c r="AW1945" s="64"/>
      <c r="AX1945" s="65"/>
      <c r="AY1945" s="63">
        <f>IF($A1945="-","-",ROUND(VLOOKUP($A1945+ROUND(LEFT(AY$1933,1)/24,5),'[1]ОАО "АТС"'!$A$57:$F$800,4,FALSE),2))</f>
        <v>296.35000000000002</v>
      </c>
      <c r="AZ1945" s="64"/>
      <c r="BA1945" s="64"/>
      <c r="BB1945" s="64"/>
      <c r="BC1945" s="64"/>
      <c r="BD1945" s="65"/>
      <c r="BE1945" s="63">
        <f>IF($A1945="-","-",ROUND(VLOOKUP($A1945+ROUND(LEFT(BE$1933,1)/24,5),'[1]ОАО "АТС"'!$A$57:$F$800,4,FALSE),2))</f>
        <v>1.59</v>
      </c>
      <c r="BF1945" s="64"/>
      <c r="BG1945" s="64"/>
      <c r="BH1945" s="64"/>
      <c r="BI1945" s="64"/>
      <c r="BJ1945" s="65"/>
      <c r="BK1945" s="63">
        <f>IF($A1945="-","-",ROUND(VLOOKUP($A1945+ROUND(LEFT(BK$1933,1)/24,5),'[1]ОАО "АТС"'!$A$57:$F$800,4,FALSE),2))</f>
        <v>0</v>
      </c>
      <c r="BL1945" s="64"/>
      <c r="BM1945" s="64"/>
      <c r="BN1945" s="64"/>
      <c r="BO1945" s="64"/>
      <c r="BP1945" s="65"/>
      <c r="BQ1945" s="63">
        <f>IF($A1945="-","-",ROUND(VLOOKUP($A1945+ROUND(LEFT(BQ$1933,2)/24,5),'[1]ОАО "АТС"'!$A$57:$F$800,4,FALSE),2))</f>
        <v>0</v>
      </c>
      <c r="BR1945" s="64"/>
      <c r="BS1945" s="64"/>
      <c r="BT1945" s="64"/>
      <c r="BU1945" s="64"/>
      <c r="BV1945" s="65"/>
      <c r="BW1945" s="63">
        <f>IF($A1945="-","-",ROUND(VLOOKUP($A1945+ROUND(LEFT(BW$1933,2)/24,5),'[1]ОАО "АТС"'!$A$57:$F$800,4,FALSE),2))</f>
        <v>0</v>
      </c>
      <c r="BX1945" s="64"/>
      <c r="BY1945" s="64"/>
      <c r="BZ1945" s="64"/>
      <c r="CA1945" s="64"/>
      <c r="CB1945" s="65"/>
      <c r="CC1945" s="63">
        <f>IF($A1945="-","-",ROUND(VLOOKUP($A1945+ROUND(LEFT(CC$1933,2)/24,5),'[1]ОАО "АТС"'!$A$57:$F$800,4,FALSE),2))</f>
        <v>0</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0</v>
      </c>
      <c r="CV1945" s="64"/>
      <c r="CW1945" s="64"/>
      <c r="CX1945" s="64"/>
      <c r="CY1945" s="64"/>
      <c r="CZ1945" s="65"/>
      <c r="DA1945" s="63">
        <f>IF($A1945="-","-",ROUND(VLOOKUP($A1945+ROUND(LEFT(DA$1933,2)/24,5),'[1]ОАО "АТС"'!$A$57:$F$800,4,FALSE),2))</f>
        <v>0</v>
      </c>
      <c r="DB1945" s="64"/>
      <c r="DC1945" s="64"/>
      <c r="DD1945" s="64"/>
      <c r="DE1945" s="64"/>
      <c r="DF1945" s="65"/>
      <c r="DG1945" s="63">
        <f>IF($A1945="-","-",ROUND(VLOOKUP($A1945+ROUND(LEFT(DG$1933,2)/24,5),'[1]ОАО "АТС"'!$A$57:$F$800,4,FALSE),2))</f>
        <v>34.229999999999997</v>
      </c>
      <c r="DH1945" s="64"/>
      <c r="DI1945" s="64"/>
      <c r="DJ1945" s="64"/>
      <c r="DK1945" s="64"/>
      <c r="DL1945" s="65"/>
      <c r="DM1945" s="63">
        <f>IF($A1945="-","-",ROUND(VLOOKUP($A1945+ROUND(LEFT(DM$1933,2)/24,5),'[1]ОАО "АТС"'!$A$57:$F$800,4,FALSE),2))</f>
        <v>6.81</v>
      </c>
      <c r="DN1945" s="64"/>
      <c r="DO1945" s="64"/>
      <c r="DP1945" s="64"/>
      <c r="DQ1945" s="64"/>
      <c r="DR1945" s="65"/>
      <c r="DS1945" s="63">
        <f>IF($A1945="-","-",ROUND(VLOOKUP($A1945+ROUND(LEFT(DS$1933,2)/24,5),'[1]ОАО "АТС"'!$A$57:$F$800,4,FALSE),2))</f>
        <v>0</v>
      </c>
      <c r="DT1945" s="64"/>
      <c r="DU1945" s="64"/>
      <c r="DV1945" s="64"/>
      <c r="DW1945" s="64"/>
      <c r="DX1945" s="65"/>
      <c r="DY1945" s="63">
        <f>IF($A1945="-","-",ROUND(VLOOKUP($A1945+ROUND(LEFT(DY$1933,2)/24,5),'[1]ОАО "АТС"'!$A$57:$F$800,4,FALSE),2))</f>
        <v>0</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45578</v>
      </c>
      <c r="B1946" s="61"/>
      <c r="C1946" s="61"/>
      <c r="D1946" s="61"/>
      <c r="E1946" s="61"/>
      <c r="F1946" s="61"/>
      <c r="G1946" s="61"/>
      <c r="H1946" s="62"/>
      <c r="I1946" s="63">
        <f>IF($A1946="-","-",ROUND(VLOOKUP($A1946+ROUND(LEFT(I$1933,1)/24,5),'[1]ОАО "АТС"'!$A$57:$F$800,4,FALSE),2))</f>
        <v>0.41</v>
      </c>
      <c r="J1946" s="64"/>
      <c r="K1946" s="64"/>
      <c r="L1946" s="64"/>
      <c r="M1946" s="64"/>
      <c r="N1946" s="65"/>
      <c r="O1946" s="63">
        <f>IF($A1946="-","-",ROUND(VLOOKUP($A1946+ROUND(LEFT(O$1933,1)/24,5),'[1]ОАО "АТС"'!$A$57:$F$800,4,FALSE),2))</f>
        <v>0</v>
      </c>
      <c r="P1946" s="64"/>
      <c r="Q1946" s="64"/>
      <c r="R1946" s="64"/>
      <c r="S1946" s="64"/>
      <c r="T1946" s="65"/>
      <c r="U1946" s="63">
        <f>IF($A1946="-","-",ROUND(VLOOKUP($A1946+ROUND(LEFT(U$1933,1)/24,5),'[1]ОАО "АТС"'!$A$57:$F$800,4,FALSE),2))</f>
        <v>11.4</v>
      </c>
      <c r="V1946" s="64"/>
      <c r="W1946" s="64"/>
      <c r="X1946" s="64"/>
      <c r="Y1946" s="64"/>
      <c r="Z1946" s="65"/>
      <c r="AA1946" s="63">
        <f>IF($A1946="-","-",ROUND(VLOOKUP($A1946+ROUND(LEFT(AA$1933,1)/24,5),'[1]ОАО "АТС"'!$A$57:$F$800,4,FALSE),2))</f>
        <v>0</v>
      </c>
      <c r="AB1946" s="64"/>
      <c r="AC1946" s="64"/>
      <c r="AD1946" s="64"/>
      <c r="AE1946" s="64"/>
      <c r="AF1946" s="65"/>
      <c r="AG1946" s="63">
        <f>IF($A1946="-","-",ROUND(VLOOKUP($A1946+ROUND(LEFT(AG$1933,1)/24,5),'[1]ОАО "АТС"'!$A$57:$F$800,4,FALSE),2))</f>
        <v>0</v>
      </c>
      <c r="AH1946" s="64"/>
      <c r="AI1946" s="64"/>
      <c r="AJ1946" s="64"/>
      <c r="AK1946" s="64"/>
      <c r="AL1946" s="65"/>
      <c r="AM1946" s="63">
        <f>IF($A1946="-","-",ROUND(VLOOKUP($A1946+ROUND(LEFT(AM$1933,1)/24,5),'[1]ОАО "АТС"'!$A$57:$F$800,4,FALSE),2))</f>
        <v>142.65</v>
      </c>
      <c r="AN1946" s="64"/>
      <c r="AO1946" s="64"/>
      <c r="AP1946" s="64"/>
      <c r="AQ1946" s="64"/>
      <c r="AR1946" s="65"/>
      <c r="AS1946" s="63">
        <f>IF($A1946="-","-",ROUND(VLOOKUP($A1946+ROUND(LEFT(AS$1933,1)/24,5),'[1]ОАО "АТС"'!$A$57:$F$800,4,FALSE),2))</f>
        <v>332.25</v>
      </c>
      <c r="AT1946" s="64"/>
      <c r="AU1946" s="64"/>
      <c r="AV1946" s="64"/>
      <c r="AW1946" s="64"/>
      <c r="AX1946" s="65"/>
      <c r="AY1946" s="63">
        <f>IF($A1946="-","-",ROUND(VLOOKUP($A1946+ROUND(LEFT(AY$1933,1)/24,5),'[1]ОАО "АТС"'!$A$57:$F$800,4,FALSE),2))</f>
        <v>244.57</v>
      </c>
      <c r="AZ1946" s="64"/>
      <c r="BA1946" s="64"/>
      <c r="BB1946" s="64"/>
      <c r="BC1946" s="64"/>
      <c r="BD1946" s="65"/>
      <c r="BE1946" s="63">
        <f>IF($A1946="-","-",ROUND(VLOOKUP($A1946+ROUND(LEFT(BE$1933,1)/24,5),'[1]ОАО "АТС"'!$A$57:$F$800,4,FALSE),2))</f>
        <v>452.2</v>
      </c>
      <c r="BF1946" s="64"/>
      <c r="BG1946" s="64"/>
      <c r="BH1946" s="64"/>
      <c r="BI1946" s="64"/>
      <c r="BJ1946" s="65"/>
      <c r="BK1946" s="63">
        <f>IF($A1946="-","-",ROUND(VLOOKUP($A1946+ROUND(LEFT(BK$1933,1)/24,5),'[1]ОАО "АТС"'!$A$57:$F$800,4,FALSE),2))</f>
        <v>166.25</v>
      </c>
      <c r="BL1946" s="64"/>
      <c r="BM1946" s="64"/>
      <c r="BN1946" s="64"/>
      <c r="BO1946" s="64"/>
      <c r="BP1946" s="65"/>
      <c r="BQ1946" s="63">
        <f>IF($A1946="-","-",ROUND(VLOOKUP($A1946+ROUND(LEFT(BQ$1933,2)/24,5),'[1]ОАО "АТС"'!$A$57:$F$800,4,FALSE),2))</f>
        <v>59.68</v>
      </c>
      <c r="BR1946" s="64"/>
      <c r="BS1946" s="64"/>
      <c r="BT1946" s="64"/>
      <c r="BU1946" s="64"/>
      <c r="BV1946" s="65"/>
      <c r="BW1946" s="63">
        <f>IF($A1946="-","-",ROUND(VLOOKUP($A1946+ROUND(LEFT(BW$1933,2)/24,5),'[1]ОАО "АТС"'!$A$57:$F$800,4,FALSE),2))</f>
        <v>89.81</v>
      </c>
      <c r="BX1946" s="64"/>
      <c r="BY1946" s="64"/>
      <c r="BZ1946" s="64"/>
      <c r="CA1946" s="64"/>
      <c r="CB1946" s="65"/>
      <c r="CC1946" s="63">
        <f>IF($A1946="-","-",ROUND(VLOOKUP($A1946+ROUND(LEFT(CC$1933,2)/24,5),'[1]ОАО "АТС"'!$A$57:$F$800,4,FALSE),2))</f>
        <v>113.5</v>
      </c>
      <c r="CD1946" s="64"/>
      <c r="CE1946" s="64"/>
      <c r="CF1946" s="64"/>
      <c r="CG1946" s="64"/>
      <c r="CH1946" s="65"/>
      <c r="CI1946" s="63">
        <f>IF($A1946="-","-",ROUND(VLOOKUP($A1946+ROUND(LEFT(CI$1933,2)/24,5),'[1]ОАО "АТС"'!$A$57:$F$800,4,FALSE),2))</f>
        <v>99.59</v>
      </c>
      <c r="CJ1946" s="64"/>
      <c r="CK1946" s="64"/>
      <c r="CL1946" s="64"/>
      <c r="CM1946" s="64"/>
      <c r="CN1946" s="65"/>
      <c r="CO1946" s="63">
        <f>IF($A1946="-","-",ROUND(VLOOKUP($A1946+ROUND(LEFT(CO$1933,2)/24,5),'[1]ОАО "АТС"'!$A$57:$F$800,4,FALSE),2))</f>
        <v>98.17</v>
      </c>
      <c r="CP1946" s="64"/>
      <c r="CQ1946" s="64"/>
      <c r="CR1946" s="64"/>
      <c r="CS1946" s="64"/>
      <c r="CT1946" s="65"/>
      <c r="CU1946" s="63">
        <f>IF($A1946="-","-",ROUND(VLOOKUP($A1946+ROUND(LEFT(CU$1933,2)/24,5),'[1]ОАО "АТС"'!$A$57:$F$800,4,FALSE),2))</f>
        <v>36.659999999999997</v>
      </c>
      <c r="CV1946" s="64"/>
      <c r="CW1946" s="64"/>
      <c r="CX1946" s="64"/>
      <c r="CY1946" s="64"/>
      <c r="CZ1946" s="65"/>
      <c r="DA1946" s="63">
        <f>IF($A1946="-","-",ROUND(VLOOKUP($A1946+ROUND(LEFT(DA$1933,2)/24,5),'[1]ОАО "АТС"'!$A$57:$F$800,4,FALSE),2))</f>
        <v>26.36</v>
      </c>
      <c r="DB1946" s="64"/>
      <c r="DC1946" s="64"/>
      <c r="DD1946" s="64"/>
      <c r="DE1946" s="64"/>
      <c r="DF1946" s="65"/>
      <c r="DG1946" s="63">
        <f>IF($A1946="-","-",ROUND(VLOOKUP($A1946+ROUND(LEFT(DG$1933,2)/24,5),'[1]ОАО "АТС"'!$A$57:$F$800,4,FALSE),2))</f>
        <v>127.86</v>
      </c>
      <c r="DH1946" s="64"/>
      <c r="DI1946" s="64"/>
      <c r="DJ1946" s="64"/>
      <c r="DK1946" s="64"/>
      <c r="DL1946" s="65"/>
      <c r="DM1946" s="63">
        <f>IF($A1946="-","-",ROUND(VLOOKUP($A1946+ROUND(LEFT(DM$1933,2)/24,5),'[1]ОАО "АТС"'!$A$57:$F$800,4,FALSE),2))</f>
        <v>70.16</v>
      </c>
      <c r="DN1946" s="64"/>
      <c r="DO1946" s="64"/>
      <c r="DP1946" s="64"/>
      <c r="DQ1946" s="64"/>
      <c r="DR1946" s="65"/>
      <c r="DS1946" s="63">
        <f>IF($A1946="-","-",ROUND(VLOOKUP($A1946+ROUND(LEFT(DS$1933,2)/24,5),'[1]ОАО "АТС"'!$A$57:$F$800,4,FALSE),2))</f>
        <v>154.37</v>
      </c>
      <c r="DT1946" s="64"/>
      <c r="DU1946" s="64"/>
      <c r="DV1946" s="64"/>
      <c r="DW1946" s="64"/>
      <c r="DX1946" s="65"/>
      <c r="DY1946" s="63">
        <f>IF($A1946="-","-",ROUND(VLOOKUP($A1946+ROUND(LEFT(DY$1933,2)/24,5),'[1]ОАО "АТС"'!$A$57:$F$800,4,FALSE),2))</f>
        <v>18.38</v>
      </c>
      <c r="DZ1946" s="64"/>
      <c r="EA1946" s="64"/>
      <c r="EB1946" s="64"/>
      <c r="EC1946" s="64"/>
      <c r="ED1946" s="65"/>
      <c r="EE1946" s="63">
        <f>IF($A1946="-","-",ROUND(VLOOKUP($A1946+ROUND(LEFT(EE$1933,2)/24,5),'[1]ОАО "АТС"'!$A$57:$F$800,4,FALSE),2))</f>
        <v>0</v>
      </c>
      <c r="EF1946" s="64"/>
      <c r="EG1946" s="64"/>
      <c r="EH1946" s="64"/>
      <c r="EI1946" s="64"/>
      <c r="EJ1946" s="65"/>
      <c r="EK1946" s="63">
        <f>IF($A1946="-","-",ROUND(VLOOKUP($A1946+ROUND(LEFT(EK$1933,2)/24,5),'[1]ОАО "АТС"'!$A$57:$F$800,4,FALSE),2))</f>
        <v>175.94</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45579</v>
      </c>
      <c r="B1947" s="61"/>
      <c r="C1947" s="61"/>
      <c r="D1947" s="61"/>
      <c r="E1947" s="61"/>
      <c r="F1947" s="61"/>
      <c r="G1947" s="61"/>
      <c r="H1947" s="62"/>
      <c r="I1947" s="63">
        <f>IF($A1947="-","-",ROUND(VLOOKUP($A1947+ROUND(LEFT(I$1933,1)/24,5),'[1]ОАО "АТС"'!$A$57:$F$800,4,FALSE),2))</f>
        <v>0</v>
      </c>
      <c r="J1947" s="64"/>
      <c r="K1947" s="64"/>
      <c r="L1947" s="64"/>
      <c r="M1947" s="64"/>
      <c r="N1947" s="65"/>
      <c r="O1947" s="63">
        <f>IF($A1947="-","-",ROUND(VLOOKUP($A1947+ROUND(LEFT(O$1933,1)/24,5),'[1]ОАО "АТС"'!$A$57:$F$800,4,FALSE),2))</f>
        <v>0</v>
      </c>
      <c r="P1947" s="64"/>
      <c r="Q1947" s="64"/>
      <c r="R1947" s="64"/>
      <c r="S1947" s="64"/>
      <c r="T1947" s="65"/>
      <c r="U1947" s="63">
        <f>IF($A1947="-","-",ROUND(VLOOKUP($A1947+ROUND(LEFT(U$1933,1)/24,5),'[1]ОАО "АТС"'!$A$57:$F$800,4,FALSE),2))</f>
        <v>0</v>
      </c>
      <c r="V1947" s="64"/>
      <c r="W1947" s="64"/>
      <c r="X1947" s="64"/>
      <c r="Y1947" s="64"/>
      <c r="Z1947" s="65"/>
      <c r="AA1947" s="63">
        <f>IF($A1947="-","-",ROUND(VLOOKUP($A1947+ROUND(LEFT(AA$1933,1)/24,5),'[1]ОАО "АТС"'!$A$57:$F$800,4,FALSE),2))</f>
        <v>0</v>
      </c>
      <c r="AB1947" s="64"/>
      <c r="AC1947" s="64"/>
      <c r="AD1947" s="64"/>
      <c r="AE1947" s="64"/>
      <c r="AF1947" s="65"/>
      <c r="AG1947" s="63">
        <f>IF($A1947="-","-",ROUND(VLOOKUP($A1947+ROUND(LEFT(AG$1933,1)/24,5),'[1]ОАО "АТС"'!$A$57:$F$800,4,FALSE),2))</f>
        <v>0</v>
      </c>
      <c r="AH1947" s="64"/>
      <c r="AI1947" s="64"/>
      <c r="AJ1947" s="64"/>
      <c r="AK1947" s="64"/>
      <c r="AL1947" s="65"/>
      <c r="AM1947" s="63">
        <f>IF($A1947="-","-",ROUND(VLOOKUP($A1947+ROUND(LEFT(AM$1933,1)/24,5),'[1]ОАО "АТС"'!$A$57:$F$800,4,FALSE),2))</f>
        <v>101.48</v>
      </c>
      <c r="AN1947" s="64"/>
      <c r="AO1947" s="64"/>
      <c r="AP1947" s="64"/>
      <c r="AQ1947" s="64"/>
      <c r="AR1947" s="65"/>
      <c r="AS1947" s="63">
        <f>IF($A1947="-","-",ROUND(VLOOKUP($A1947+ROUND(LEFT(AS$1933,1)/24,5),'[1]ОАО "АТС"'!$A$57:$F$800,4,FALSE),2))</f>
        <v>138.71</v>
      </c>
      <c r="AT1947" s="64"/>
      <c r="AU1947" s="64"/>
      <c r="AV1947" s="64"/>
      <c r="AW1947" s="64"/>
      <c r="AX1947" s="65"/>
      <c r="AY1947" s="63">
        <f>IF($A1947="-","-",ROUND(VLOOKUP($A1947+ROUND(LEFT(AY$1933,1)/24,5),'[1]ОАО "АТС"'!$A$57:$F$800,4,FALSE),2))</f>
        <v>59.52</v>
      </c>
      <c r="AZ1947" s="64"/>
      <c r="BA1947" s="64"/>
      <c r="BB1947" s="64"/>
      <c r="BC1947" s="64"/>
      <c r="BD1947" s="65"/>
      <c r="BE1947" s="63">
        <f>IF($A1947="-","-",ROUND(VLOOKUP($A1947+ROUND(LEFT(BE$1933,1)/24,5),'[1]ОАО "АТС"'!$A$57:$F$800,4,FALSE),2))</f>
        <v>72.17</v>
      </c>
      <c r="BF1947" s="64"/>
      <c r="BG1947" s="64"/>
      <c r="BH1947" s="64"/>
      <c r="BI1947" s="64"/>
      <c r="BJ1947" s="65"/>
      <c r="BK1947" s="63">
        <f>IF($A1947="-","-",ROUND(VLOOKUP($A1947+ROUND(LEFT(BK$1933,1)/24,5),'[1]ОАО "АТС"'!$A$57:$F$800,4,FALSE),2))</f>
        <v>68.150000000000006</v>
      </c>
      <c r="BL1947" s="64"/>
      <c r="BM1947" s="64"/>
      <c r="BN1947" s="64"/>
      <c r="BO1947" s="64"/>
      <c r="BP1947" s="65"/>
      <c r="BQ1947" s="63">
        <f>IF($A1947="-","-",ROUND(VLOOKUP($A1947+ROUND(LEFT(BQ$1933,2)/24,5),'[1]ОАО "АТС"'!$A$57:$F$800,4,FALSE),2))</f>
        <v>73.11</v>
      </c>
      <c r="BR1947" s="64"/>
      <c r="BS1947" s="64"/>
      <c r="BT1947" s="64"/>
      <c r="BU1947" s="64"/>
      <c r="BV1947" s="65"/>
      <c r="BW1947" s="63">
        <f>IF($A1947="-","-",ROUND(VLOOKUP($A1947+ROUND(LEFT(BW$1933,2)/24,5),'[1]ОАО "АТС"'!$A$57:$F$800,4,FALSE),2))</f>
        <v>88.12</v>
      </c>
      <c r="BX1947" s="64"/>
      <c r="BY1947" s="64"/>
      <c r="BZ1947" s="64"/>
      <c r="CA1947" s="64"/>
      <c r="CB1947" s="65"/>
      <c r="CC1947" s="63">
        <f>IF($A1947="-","-",ROUND(VLOOKUP($A1947+ROUND(LEFT(CC$1933,2)/24,5),'[1]ОАО "АТС"'!$A$57:$F$800,4,FALSE),2))</f>
        <v>110.99</v>
      </c>
      <c r="CD1947" s="64"/>
      <c r="CE1947" s="64"/>
      <c r="CF1947" s="64"/>
      <c r="CG1947" s="64"/>
      <c r="CH1947" s="65"/>
      <c r="CI1947" s="63">
        <f>IF($A1947="-","-",ROUND(VLOOKUP($A1947+ROUND(LEFT(CI$1933,2)/24,5),'[1]ОАО "АТС"'!$A$57:$F$800,4,FALSE),2))</f>
        <v>101.55</v>
      </c>
      <c r="CJ1947" s="64"/>
      <c r="CK1947" s="64"/>
      <c r="CL1947" s="64"/>
      <c r="CM1947" s="64"/>
      <c r="CN1947" s="65"/>
      <c r="CO1947" s="63">
        <f>IF($A1947="-","-",ROUND(VLOOKUP($A1947+ROUND(LEFT(CO$1933,2)/24,5),'[1]ОАО "АТС"'!$A$57:$F$800,4,FALSE),2))</f>
        <v>94.79</v>
      </c>
      <c r="CP1947" s="64"/>
      <c r="CQ1947" s="64"/>
      <c r="CR1947" s="64"/>
      <c r="CS1947" s="64"/>
      <c r="CT1947" s="65"/>
      <c r="CU1947" s="63">
        <f>IF($A1947="-","-",ROUND(VLOOKUP($A1947+ROUND(LEFT(CU$1933,2)/24,5),'[1]ОАО "АТС"'!$A$57:$F$800,4,FALSE),2))</f>
        <v>96.31</v>
      </c>
      <c r="CV1947" s="64"/>
      <c r="CW1947" s="64"/>
      <c r="CX1947" s="64"/>
      <c r="CY1947" s="64"/>
      <c r="CZ1947" s="65"/>
      <c r="DA1947" s="63">
        <f>IF($A1947="-","-",ROUND(VLOOKUP($A1947+ROUND(LEFT(DA$1933,2)/24,5),'[1]ОАО "АТС"'!$A$57:$F$800,4,FALSE),2))</f>
        <v>88.6</v>
      </c>
      <c r="DB1947" s="64"/>
      <c r="DC1947" s="64"/>
      <c r="DD1947" s="64"/>
      <c r="DE1947" s="64"/>
      <c r="DF1947" s="65"/>
      <c r="DG1947" s="63">
        <f>IF($A1947="-","-",ROUND(VLOOKUP($A1947+ROUND(LEFT(DG$1933,2)/24,5),'[1]ОАО "АТС"'!$A$57:$F$800,4,FALSE),2))</f>
        <v>1039.26</v>
      </c>
      <c r="DH1947" s="64"/>
      <c r="DI1947" s="64"/>
      <c r="DJ1947" s="64"/>
      <c r="DK1947" s="64"/>
      <c r="DL1947" s="65"/>
      <c r="DM1947" s="63">
        <f>IF($A1947="-","-",ROUND(VLOOKUP($A1947+ROUND(LEFT(DM$1933,2)/24,5),'[1]ОАО "АТС"'!$A$57:$F$800,4,FALSE),2))</f>
        <v>887.69</v>
      </c>
      <c r="DN1947" s="64"/>
      <c r="DO1947" s="64"/>
      <c r="DP1947" s="64"/>
      <c r="DQ1947" s="64"/>
      <c r="DR1947" s="65"/>
      <c r="DS1947" s="63">
        <f>IF($A1947="-","-",ROUND(VLOOKUP($A1947+ROUND(LEFT(DS$1933,2)/24,5),'[1]ОАО "АТС"'!$A$57:$F$800,4,FALSE),2))</f>
        <v>54.79</v>
      </c>
      <c r="DT1947" s="64"/>
      <c r="DU1947" s="64"/>
      <c r="DV1947" s="64"/>
      <c r="DW1947" s="64"/>
      <c r="DX1947" s="65"/>
      <c r="DY1947" s="63">
        <f>IF($A1947="-","-",ROUND(VLOOKUP($A1947+ROUND(LEFT(DY$1933,2)/24,5),'[1]ОАО "АТС"'!$A$57:$F$800,4,FALSE),2))</f>
        <v>47.81</v>
      </c>
      <c r="DZ1947" s="64"/>
      <c r="EA1947" s="64"/>
      <c r="EB1947" s="64"/>
      <c r="EC1947" s="64"/>
      <c r="ED1947" s="65"/>
      <c r="EE1947" s="63">
        <f>IF($A1947="-","-",ROUND(VLOOKUP($A1947+ROUND(LEFT(EE$1933,2)/24,5),'[1]ОАО "АТС"'!$A$57:$F$800,4,FALSE),2))</f>
        <v>0</v>
      </c>
      <c r="EF1947" s="64"/>
      <c r="EG1947" s="64"/>
      <c r="EH1947" s="64"/>
      <c r="EI1947" s="64"/>
      <c r="EJ1947" s="65"/>
      <c r="EK1947" s="63">
        <f>IF($A1947="-","-",ROUND(VLOOKUP($A1947+ROUND(LEFT(EK$1933,2)/24,5),'[1]ОАО "АТС"'!$A$57:$F$800,4,FALSE),2))</f>
        <v>0.01</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45580</v>
      </c>
      <c r="B1948" s="61"/>
      <c r="C1948" s="61"/>
      <c r="D1948" s="61"/>
      <c r="E1948" s="61"/>
      <c r="F1948" s="61"/>
      <c r="G1948" s="61"/>
      <c r="H1948" s="62"/>
      <c r="I1948" s="63">
        <f>IF($A1948="-","-",ROUND(VLOOKUP($A1948+ROUND(LEFT(I$1933,1)/24,5),'[1]ОАО "АТС"'!$A$57:$F$800,4,FALSE),2))</f>
        <v>27.41</v>
      </c>
      <c r="J1948" s="64"/>
      <c r="K1948" s="64"/>
      <c r="L1948" s="64"/>
      <c r="M1948" s="64"/>
      <c r="N1948" s="65"/>
      <c r="O1948" s="63">
        <f>IF($A1948="-","-",ROUND(VLOOKUP($A1948+ROUND(LEFT(O$1933,1)/24,5),'[1]ОАО "АТС"'!$A$57:$F$800,4,FALSE),2))</f>
        <v>12.63</v>
      </c>
      <c r="P1948" s="64"/>
      <c r="Q1948" s="64"/>
      <c r="R1948" s="64"/>
      <c r="S1948" s="64"/>
      <c r="T1948" s="65"/>
      <c r="U1948" s="63">
        <f>IF($A1948="-","-",ROUND(VLOOKUP($A1948+ROUND(LEFT(U$1933,1)/24,5),'[1]ОАО "АТС"'!$A$57:$F$800,4,FALSE),2))</f>
        <v>48.54</v>
      </c>
      <c r="V1948" s="64"/>
      <c r="W1948" s="64"/>
      <c r="X1948" s="64"/>
      <c r="Y1948" s="64"/>
      <c r="Z1948" s="65"/>
      <c r="AA1948" s="63">
        <f>IF($A1948="-","-",ROUND(VLOOKUP($A1948+ROUND(LEFT(AA$1933,1)/24,5),'[1]ОАО "АТС"'!$A$57:$F$800,4,FALSE),2))</f>
        <v>70.2</v>
      </c>
      <c r="AB1948" s="64"/>
      <c r="AC1948" s="64"/>
      <c r="AD1948" s="64"/>
      <c r="AE1948" s="64"/>
      <c r="AF1948" s="65"/>
      <c r="AG1948" s="63">
        <f>IF($A1948="-","-",ROUND(VLOOKUP($A1948+ROUND(LEFT(AG$1933,1)/24,5),'[1]ОАО "АТС"'!$A$57:$F$800,4,FALSE),2))</f>
        <v>202.4</v>
      </c>
      <c r="AH1948" s="64"/>
      <c r="AI1948" s="64"/>
      <c r="AJ1948" s="64"/>
      <c r="AK1948" s="64"/>
      <c r="AL1948" s="65"/>
      <c r="AM1948" s="63">
        <f>IF($A1948="-","-",ROUND(VLOOKUP($A1948+ROUND(LEFT(AM$1933,1)/24,5),'[1]ОАО "АТС"'!$A$57:$F$800,4,FALSE),2))</f>
        <v>246.75</v>
      </c>
      <c r="AN1948" s="64"/>
      <c r="AO1948" s="64"/>
      <c r="AP1948" s="64"/>
      <c r="AQ1948" s="64"/>
      <c r="AR1948" s="65"/>
      <c r="AS1948" s="63">
        <f>IF($A1948="-","-",ROUND(VLOOKUP($A1948+ROUND(LEFT(AS$1933,1)/24,5),'[1]ОАО "АТС"'!$A$57:$F$800,4,FALSE),2))</f>
        <v>207.87</v>
      </c>
      <c r="AT1948" s="64"/>
      <c r="AU1948" s="64"/>
      <c r="AV1948" s="64"/>
      <c r="AW1948" s="64"/>
      <c r="AX1948" s="65"/>
      <c r="AY1948" s="63">
        <f>IF($A1948="-","-",ROUND(VLOOKUP($A1948+ROUND(LEFT(AY$1933,1)/24,5),'[1]ОАО "АТС"'!$A$57:$F$800,4,FALSE),2))</f>
        <v>140.93</v>
      </c>
      <c r="AZ1948" s="64"/>
      <c r="BA1948" s="64"/>
      <c r="BB1948" s="64"/>
      <c r="BC1948" s="64"/>
      <c r="BD1948" s="65"/>
      <c r="BE1948" s="63">
        <f>IF($A1948="-","-",ROUND(VLOOKUP($A1948+ROUND(LEFT(BE$1933,1)/24,5),'[1]ОАО "АТС"'!$A$57:$F$800,4,FALSE),2))</f>
        <v>269.5</v>
      </c>
      <c r="BF1948" s="64"/>
      <c r="BG1948" s="64"/>
      <c r="BH1948" s="64"/>
      <c r="BI1948" s="64"/>
      <c r="BJ1948" s="65"/>
      <c r="BK1948" s="63">
        <f>IF($A1948="-","-",ROUND(VLOOKUP($A1948+ROUND(LEFT(BK$1933,1)/24,5),'[1]ОАО "АТС"'!$A$57:$F$800,4,FALSE),2))</f>
        <v>163.26</v>
      </c>
      <c r="BL1948" s="64"/>
      <c r="BM1948" s="64"/>
      <c r="BN1948" s="64"/>
      <c r="BO1948" s="64"/>
      <c r="BP1948" s="65"/>
      <c r="BQ1948" s="63">
        <f>IF($A1948="-","-",ROUND(VLOOKUP($A1948+ROUND(LEFT(BQ$1933,2)/24,5),'[1]ОАО "АТС"'!$A$57:$F$800,4,FALSE),2))</f>
        <v>66.790000000000006</v>
      </c>
      <c r="BR1948" s="64"/>
      <c r="BS1948" s="64"/>
      <c r="BT1948" s="64"/>
      <c r="BU1948" s="64"/>
      <c r="BV1948" s="65"/>
      <c r="BW1948" s="63">
        <f>IF($A1948="-","-",ROUND(VLOOKUP($A1948+ROUND(LEFT(BW$1933,2)/24,5),'[1]ОАО "АТС"'!$A$57:$F$800,4,FALSE),2))</f>
        <v>55.25</v>
      </c>
      <c r="BX1948" s="64"/>
      <c r="BY1948" s="64"/>
      <c r="BZ1948" s="64"/>
      <c r="CA1948" s="64"/>
      <c r="CB1948" s="65"/>
      <c r="CC1948" s="63">
        <f>IF($A1948="-","-",ROUND(VLOOKUP($A1948+ROUND(LEFT(CC$1933,2)/24,5),'[1]ОАО "АТС"'!$A$57:$F$800,4,FALSE),2))</f>
        <v>81.540000000000006</v>
      </c>
      <c r="CD1948" s="64"/>
      <c r="CE1948" s="64"/>
      <c r="CF1948" s="64"/>
      <c r="CG1948" s="64"/>
      <c r="CH1948" s="65"/>
      <c r="CI1948" s="63">
        <f>IF($A1948="-","-",ROUND(VLOOKUP($A1948+ROUND(LEFT(CI$1933,2)/24,5),'[1]ОАО "АТС"'!$A$57:$F$800,4,FALSE),2))</f>
        <v>100.12</v>
      </c>
      <c r="CJ1948" s="64"/>
      <c r="CK1948" s="64"/>
      <c r="CL1948" s="64"/>
      <c r="CM1948" s="64"/>
      <c r="CN1948" s="65"/>
      <c r="CO1948" s="63">
        <f>IF($A1948="-","-",ROUND(VLOOKUP($A1948+ROUND(LEFT(CO$1933,2)/24,5),'[1]ОАО "АТС"'!$A$57:$F$800,4,FALSE),2))</f>
        <v>47.2</v>
      </c>
      <c r="CP1948" s="64"/>
      <c r="CQ1948" s="64"/>
      <c r="CR1948" s="64"/>
      <c r="CS1948" s="64"/>
      <c r="CT1948" s="65"/>
      <c r="CU1948" s="63">
        <f>IF($A1948="-","-",ROUND(VLOOKUP($A1948+ROUND(LEFT(CU$1933,2)/24,5),'[1]ОАО "АТС"'!$A$57:$F$800,4,FALSE),2))</f>
        <v>48.66</v>
      </c>
      <c r="CV1948" s="64"/>
      <c r="CW1948" s="64"/>
      <c r="CX1948" s="64"/>
      <c r="CY1948" s="64"/>
      <c r="CZ1948" s="65"/>
      <c r="DA1948" s="63">
        <f>IF($A1948="-","-",ROUND(VLOOKUP($A1948+ROUND(LEFT(DA$1933,2)/24,5),'[1]ОАО "АТС"'!$A$57:$F$800,4,FALSE),2))</f>
        <v>42.44</v>
      </c>
      <c r="DB1948" s="64"/>
      <c r="DC1948" s="64"/>
      <c r="DD1948" s="64"/>
      <c r="DE1948" s="64"/>
      <c r="DF1948" s="65"/>
      <c r="DG1948" s="63">
        <f>IF($A1948="-","-",ROUND(VLOOKUP($A1948+ROUND(LEFT(DG$1933,2)/24,5),'[1]ОАО "АТС"'!$A$57:$F$800,4,FALSE),2))</f>
        <v>204.99</v>
      </c>
      <c r="DH1948" s="64"/>
      <c r="DI1948" s="64"/>
      <c r="DJ1948" s="64"/>
      <c r="DK1948" s="64"/>
      <c r="DL1948" s="65"/>
      <c r="DM1948" s="63">
        <f>IF($A1948="-","-",ROUND(VLOOKUP($A1948+ROUND(LEFT(DM$1933,2)/24,5),'[1]ОАО "АТС"'!$A$57:$F$800,4,FALSE),2))</f>
        <v>156.35</v>
      </c>
      <c r="DN1948" s="64"/>
      <c r="DO1948" s="64"/>
      <c r="DP1948" s="64"/>
      <c r="DQ1948" s="64"/>
      <c r="DR1948" s="65"/>
      <c r="DS1948" s="63">
        <f>IF($A1948="-","-",ROUND(VLOOKUP($A1948+ROUND(LEFT(DS$1933,2)/24,5),'[1]ОАО "АТС"'!$A$57:$F$800,4,FALSE),2))</f>
        <v>0</v>
      </c>
      <c r="DT1948" s="64"/>
      <c r="DU1948" s="64"/>
      <c r="DV1948" s="64"/>
      <c r="DW1948" s="64"/>
      <c r="DX1948" s="65"/>
      <c r="DY1948" s="63">
        <f>IF($A1948="-","-",ROUND(VLOOKUP($A1948+ROUND(LEFT(DY$1933,2)/24,5),'[1]ОАО "АТС"'!$A$57:$F$800,4,FALSE),2))</f>
        <v>0</v>
      </c>
      <c r="DZ1948" s="64"/>
      <c r="EA1948" s="64"/>
      <c r="EB1948" s="64"/>
      <c r="EC1948" s="64"/>
      <c r="ED1948" s="65"/>
      <c r="EE1948" s="63">
        <f>IF($A1948="-","-",ROUND(VLOOKUP($A1948+ROUND(LEFT(EE$1933,2)/24,5),'[1]ОАО "АТС"'!$A$57:$F$800,4,FALSE),2))</f>
        <v>0</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45581</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0</v>
      </c>
      <c r="AB1949" s="64"/>
      <c r="AC1949" s="64"/>
      <c r="AD1949" s="64"/>
      <c r="AE1949" s="64"/>
      <c r="AF1949" s="65"/>
      <c r="AG1949" s="63">
        <f>IF($A1949="-","-",ROUND(VLOOKUP($A1949+ROUND(LEFT(AG$1933,1)/24,5),'[1]ОАО "АТС"'!$A$57:$F$800,4,FALSE),2))</f>
        <v>0</v>
      </c>
      <c r="AH1949" s="64"/>
      <c r="AI1949" s="64"/>
      <c r="AJ1949" s="64"/>
      <c r="AK1949" s="64"/>
      <c r="AL1949" s="65"/>
      <c r="AM1949" s="63">
        <f>IF($A1949="-","-",ROUND(VLOOKUP($A1949+ROUND(LEFT(AM$1933,1)/24,5),'[1]ОАО "АТС"'!$A$57:$F$800,4,FALSE),2))</f>
        <v>150.78</v>
      </c>
      <c r="AN1949" s="64"/>
      <c r="AO1949" s="64"/>
      <c r="AP1949" s="64"/>
      <c r="AQ1949" s="64"/>
      <c r="AR1949" s="65"/>
      <c r="AS1949" s="63">
        <f>IF($A1949="-","-",ROUND(VLOOKUP($A1949+ROUND(LEFT(AS$1933,1)/24,5),'[1]ОАО "АТС"'!$A$57:$F$800,4,FALSE),2))</f>
        <v>122.84</v>
      </c>
      <c r="AT1949" s="64"/>
      <c r="AU1949" s="64"/>
      <c r="AV1949" s="64"/>
      <c r="AW1949" s="64"/>
      <c r="AX1949" s="65"/>
      <c r="AY1949" s="63">
        <f>IF($A1949="-","-",ROUND(VLOOKUP($A1949+ROUND(LEFT(AY$1933,1)/24,5),'[1]ОАО "АТС"'!$A$57:$F$800,4,FALSE),2))</f>
        <v>105.79</v>
      </c>
      <c r="AZ1949" s="64"/>
      <c r="BA1949" s="64"/>
      <c r="BB1949" s="64"/>
      <c r="BC1949" s="64"/>
      <c r="BD1949" s="65"/>
      <c r="BE1949" s="63">
        <f>IF($A1949="-","-",ROUND(VLOOKUP($A1949+ROUND(LEFT(BE$1933,1)/24,5),'[1]ОАО "АТС"'!$A$57:$F$800,4,FALSE),2))</f>
        <v>4.01</v>
      </c>
      <c r="BF1949" s="64"/>
      <c r="BG1949" s="64"/>
      <c r="BH1949" s="64"/>
      <c r="BI1949" s="64"/>
      <c r="BJ1949" s="65"/>
      <c r="BK1949" s="63">
        <f>IF($A1949="-","-",ROUND(VLOOKUP($A1949+ROUND(LEFT(BK$1933,1)/24,5),'[1]ОАО "АТС"'!$A$57:$F$800,4,FALSE),2))</f>
        <v>0</v>
      </c>
      <c r="BL1949" s="64"/>
      <c r="BM1949" s="64"/>
      <c r="BN1949" s="64"/>
      <c r="BO1949" s="64"/>
      <c r="BP1949" s="65"/>
      <c r="BQ1949" s="63">
        <f>IF($A1949="-","-",ROUND(VLOOKUP($A1949+ROUND(LEFT(BQ$1933,2)/24,5),'[1]ОАО "АТС"'!$A$57:$F$800,4,FALSE),2))</f>
        <v>0</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0</v>
      </c>
      <c r="CD1949" s="64"/>
      <c r="CE1949" s="64"/>
      <c r="CF1949" s="64"/>
      <c r="CG1949" s="64"/>
      <c r="CH1949" s="65"/>
      <c r="CI1949" s="63">
        <f>IF($A1949="-","-",ROUND(VLOOKUP($A1949+ROUND(LEFT(CI$1933,2)/24,5),'[1]ОАО "АТС"'!$A$57:$F$800,4,FALSE),2))</f>
        <v>0</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0.12</v>
      </c>
      <c r="DN1949" s="64"/>
      <c r="DO1949" s="64"/>
      <c r="DP1949" s="64"/>
      <c r="DQ1949" s="64"/>
      <c r="DR1949" s="65"/>
      <c r="DS1949" s="63">
        <f>IF($A1949="-","-",ROUND(VLOOKUP($A1949+ROUND(LEFT(DS$1933,2)/24,5),'[1]ОАО "АТС"'!$A$57:$F$800,4,FALSE),2))</f>
        <v>0</v>
      </c>
      <c r="DT1949" s="64"/>
      <c r="DU1949" s="64"/>
      <c r="DV1949" s="64"/>
      <c r="DW1949" s="64"/>
      <c r="DX1949" s="65"/>
      <c r="DY1949" s="63">
        <f>IF($A1949="-","-",ROUND(VLOOKUP($A1949+ROUND(LEFT(DY$1933,2)/24,5),'[1]ОАО "АТС"'!$A$57:$F$800,4,FALSE),2))</f>
        <v>0</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45582</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0</v>
      </c>
      <c r="P1950" s="64"/>
      <c r="Q1950" s="64"/>
      <c r="R1950" s="64"/>
      <c r="S1950" s="64"/>
      <c r="T1950" s="65"/>
      <c r="U1950" s="63">
        <f>IF($A1950="-","-",ROUND(VLOOKUP($A1950+ROUND(LEFT(U$1933,1)/24,5),'[1]ОАО "АТС"'!$A$57:$F$800,4,FALSE),2))</f>
        <v>0</v>
      </c>
      <c r="V1950" s="64"/>
      <c r="W1950" s="64"/>
      <c r="X1950" s="64"/>
      <c r="Y1950" s="64"/>
      <c r="Z1950" s="65"/>
      <c r="AA1950" s="63">
        <f>IF($A1950="-","-",ROUND(VLOOKUP($A1950+ROUND(LEFT(AA$1933,1)/24,5),'[1]ОАО "АТС"'!$A$57:$F$800,4,FALSE),2))</f>
        <v>0</v>
      </c>
      <c r="AB1950" s="64"/>
      <c r="AC1950" s="64"/>
      <c r="AD1950" s="64"/>
      <c r="AE1950" s="64"/>
      <c r="AF1950" s="65"/>
      <c r="AG1950" s="63">
        <f>IF($A1950="-","-",ROUND(VLOOKUP($A1950+ROUND(LEFT(AG$1933,1)/24,5),'[1]ОАО "АТС"'!$A$57:$F$800,4,FALSE),2))</f>
        <v>26.53</v>
      </c>
      <c r="AH1950" s="64"/>
      <c r="AI1950" s="64"/>
      <c r="AJ1950" s="64"/>
      <c r="AK1950" s="64"/>
      <c r="AL1950" s="65"/>
      <c r="AM1950" s="63">
        <f>IF($A1950="-","-",ROUND(VLOOKUP($A1950+ROUND(LEFT(AM$1933,1)/24,5),'[1]ОАО "АТС"'!$A$57:$F$800,4,FALSE),2))</f>
        <v>27.81</v>
      </c>
      <c r="AN1950" s="64"/>
      <c r="AO1950" s="64"/>
      <c r="AP1950" s="64"/>
      <c r="AQ1950" s="64"/>
      <c r="AR1950" s="65"/>
      <c r="AS1950" s="63">
        <f>IF($A1950="-","-",ROUND(VLOOKUP($A1950+ROUND(LEFT(AS$1933,1)/24,5),'[1]ОАО "АТС"'!$A$57:$F$800,4,FALSE),2))</f>
        <v>186.31</v>
      </c>
      <c r="AT1950" s="64"/>
      <c r="AU1950" s="64"/>
      <c r="AV1950" s="64"/>
      <c r="AW1950" s="64"/>
      <c r="AX1950" s="65"/>
      <c r="AY1950" s="63">
        <f>IF($A1950="-","-",ROUND(VLOOKUP($A1950+ROUND(LEFT(AY$1933,1)/24,5),'[1]ОАО "АТС"'!$A$57:$F$800,4,FALSE),2))</f>
        <v>0.99</v>
      </c>
      <c r="AZ1950" s="64"/>
      <c r="BA1950" s="64"/>
      <c r="BB1950" s="64"/>
      <c r="BC1950" s="64"/>
      <c r="BD1950" s="65"/>
      <c r="BE1950" s="63">
        <f>IF($A1950="-","-",ROUND(VLOOKUP($A1950+ROUND(LEFT(BE$1933,1)/24,5),'[1]ОАО "АТС"'!$A$57:$F$800,4,FALSE),2))</f>
        <v>0</v>
      </c>
      <c r="BF1950" s="64"/>
      <c r="BG1950" s="64"/>
      <c r="BH1950" s="64"/>
      <c r="BI1950" s="64"/>
      <c r="BJ1950" s="65"/>
      <c r="BK1950" s="63">
        <f>IF($A1950="-","-",ROUND(VLOOKUP($A1950+ROUND(LEFT(BK$1933,1)/24,5),'[1]ОАО "АТС"'!$A$57:$F$800,4,FALSE),2))</f>
        <v>0</v>
      </c>
      <c r="BL1950" s="64"/>
      <c r="BM1950" s="64"/>
      <c r="BN1950" s="64"/>
      <c r="BO1950" s="64"/>
      <c r="BP1950" s="65"/>
      <c r="BQ1950" s="63">
        <f>IF($A1950="-","-",ROUND(VLOOKUP($A1950+ROUND(LEFT(BQ$1933,2)/24,5),'[1]ОАО "АТС"'!$A$57:$F$800,4,FALSE),2))</f>
        <v>0</v>
      </c>
      <c r="BR1950" s="64"/>
      <c r="BS1950" s="64"/>
      <c r="BT1950" s="64"/>
      <c r="BU1950" s="64"/>
      <c r="BV1950" s="65"/>
      <c r="BW1950" s="63">
        <f>IF($A1950="-","-",ROUND(VLOOKUP($A1950+ROUND(LEFT(BW$1933,2)/24,5),'[1]ОАО "АТС"'!$A$57:$F$800,4,FALSE),2))</f>
        <v>0</v>
      </c>
      <c r="BX1950" s="64"/>
      <c r="BY1950" s="64"/>
      <c r="BZ1950" s="64"/>
      <c r="CA1950" s="64"/>
      <c r="CB1950" s="65"/>
      <c r="CC1950" s="63">
        <f>IF($A1950="-","-",ROUND(VLOOKUP($A1950+ROUND(LEFT(CC$1933,2)/24,5),'[1]ОАО "АТС"'!$A$57:$F$800,4,FALSE),2))</f>
        <v>0</v>
      </c>
      <c r="CD1950" s="64"/>
      <c r="CE1950" s="64"/>
      <c r="CF1950" s="64"/>
      <c r="CG1950" s="64"/>
      <c r="CH1950" s="65"/>
      <c r="CI1950" s="63">
        <f>IF($A1950="-","-",ROUND(VLOOKUP($A1950+ROUND(LEFT(CI$1933,2)/24,5),'[1]ОАО "АТС"'!$A$57:$F$800,4,FALSE),2))</f>
        <v>0</v>
      </c>
      <c r="CJ1950" s="64"/>
      <c r="CK1950" s="64"/>
      <c r="CL1950" s="64"/>
      <c r="CM1950" s="64"/>
      <c r="CN1950" s="65"/>
      <c r="CO1950" s="63">
        <f>IF($A1950="-","-",ROUND(VLOOKUP($A1950+ROUND(LEFT(CO$1933,2)/24,5),'[1]ОАО "АТС"'!$A$57:$F$800,4,FALSE),2))</f>
        <v>0</v>
      </c>
      <c r="CP1950" s="64"/>
      <c r="CQ1950" s="64"/>
      <c r="CR1950" s="64"/>
      <c r="CS1950" s="64"/>
      <c r="CT1950" s="65"/>
      <c r="CU1950" s="63">
        <f>IF($A1950="-","-",ROUND(VLOOKUP($A1950+ROUND(LEFT(CU$1933,2)/24,5),'[1]ОАО "АТС"'!$A$57:$F$800,4,FALSE),2))</f>
        <v>0</v>
      </c>
      <c r="CV1950" s="64"/>
      <c r="CW1950" s="64"/>
      <c r="CX1950" s="64"/>
      <c r="CY1950" s="64"/>
      <c r="CZ1950" s="65"/>
      <c r="DA1950" s="63">
        <f>IF($A1950="-","-",ROUND(VLOOKUP($A1950+ROUND(LEFT(DA$1933,2)/24,5),'[1]ОАО "АТС"'!$A$57:$F$800,4,FALSE),2))</f>
        <v>0</v>
      </c>
      <c r="DB1950" s="64"/>
      <c r="DC1950" s="64"/>
      <c r="DD1950" s="64"/>
      <c r="DE1950" s="64"/>
      <c r="DF1950" s="65"/>
      <c r="DG1950" s="63">
        <f>IF($A1950="-","-",ROUND(VLOOKUP($A1950+ROUND(LEFT(DG$1933,2)/24,5),'[1]ОАО "АТС"'!$A$57:$F$800,4,FALSE),2))</f>
        <v>0.9</v>
      </c>
      <c r="DH1950" s="64"/>
      <c r="DI1950" s="64"/>
      <c r="DJ1950" s="64"/>
      <c r="DK1950" s="64"/>
      <c r="DL1950" s="65"/>
      <c r="DM1950" s="63">
        <f>IF($A1950="-","-",ROUND(VLOOKUP($A1950+ROUND(LEFT(DM$1933,2)/24,5),'[1]ОАО "АТС"'!$A$57:$F$800,4,FALSE),2))</f>
        <v>5.29</v>
      </c>
      <c r="DN1950" s="64"/>
      <c r="DO1950" s="64"/>
      <c r="DP1950" s="64"/>
      <c r="DQ1950" s="64"/>
      <c r="DR1950" s="65"/>
      <c r="DS1950" s="63">
        <f>IF($A1950="-","-",ROUND(VLOOKUP($A1950+ROUND(LEFT(DS$1933,2)/24,5),'[1]ОАО "АТС"'!$A$57:$F$800,4,FALSE),2))</f>
        <v>0</v>
      </c>
      <c r="DT1950" s="64"/>
      <c r="DU1950" s="64"/>
      <c r="DV1950" s="64"/>
      <c r="DW1950" s="64"/>
      <c r="DX1950" s="65"/>
      <c r="DY1950" s="63">
        <f>IF($A1950="-","-",ROUND(VLOOKUP($A1950+ROUND(LEFT(DY$1933,2)/24,5),'[1]ОАО "АТС"'!$A$57:$F$800,4,FALSE),2))</f>
        <v>0</v>
      </c>
      <c r="DZ1950" s="64"/>
      <c r="EA1950" s="64"/>
      <c r="EB1950" s="64"/>
      <c r="EC1950" s="64"/>
      <c r="ED1950" s="65"/>
      <c r="EE1950" s="63">
        <f>IF($A1950="-","-",ROUND(VLOOKUP($A1950+ROUND(LEFT(EE$1933,2)/24,5),'[1]ОАО "АТС"'!$A$57:$F$800,4,FALSE),2))</f>
        <v>0</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0</v>
      </c>
      <c r="ER1950" s="64"/>
      <c r="ES1950" s="64"/>
      <c r="ET1950" s="64"/>
      <c r="EU1950" s="64"/>
      <c r="EV1950" s="65"/>
    </row>
    <row r="1951" spans="1:152" s="29" customFormat="1" ht="15.75" customHeight="1" x14ac:dyDescent="0.2">
      <c r="A1951" s="60">
        <f>$A$118</f>
        <v>45583</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0.73</v>
      </c>
      <c r="P1951" s="64"/>
      <c r="Q1951" s="64"/>
      <c r="R1951" s="64"/>
      <c r="S1951" s="64"/>
      <c r="T1951" s="65"/>
      <c r="U1951" s="63">
        <f>IF($A1951="-","-",ROUND(VLOOKUP($A1951+ROUND(LEFT(U$1933,1)/24,5),'[1]ОАО "АТС"'!$A$57:$F$800,4,FALSE),2))</f>
        <v>52.1</v>
      </c>
      <c r="V1951" s="64"/>
      <c r="W1951" s="64"/>
      <c r="X1951" s="64"/>
      <c r="Y1951" s="64"/>
      <c r="Z1951" s="65"/>
      <c r="AA1951" s="63">
        <f>IF($A1951="-","-",ROUND(VLOOKUP($A1951+ROUND(LEFT(AA$1933,1)/24,5),'[1]ОАО "АТС"'!$A$57:$F$800,4,FALSE),2))</f>
        <v>69.760000000000005</v>
      </c>
      <c r="AB1951" s="64"/>
      <c r="AC1951" s="64"/>
      <c r="AD1951" s="64"/>
      <c r="AE1951" s="64"/>
      <c r="AF1951" s="65"/>
      <c r="AG1951" s="63">
        <f>IF($A1951="-","-",ROUND(VLOOKUP($A1951+ROUND(LEFT(AG$1933,1)/24,5),'[1]ОАО "АТС"'!$A$57:$F$800,4,FALSE),2))</f>
        <v>100.4</v>
      </c>
      <c r="AH1951" s="64"/>
      <c r="AI1951" s="64"/>
      <c r="AJ1951" s="64"/>
      <c r="AK1951" s="64"/>
      <c r="AL1951" s="65"/>
      <c r="AM1951" s="63">
        <f>IF($A1951="-","-",ROUND(VLOOKUP($A1951+ROUND(LEFT(AM$1933,1)/24,5),'[1]ОАО "АТС"'!$A$57:$F$800,4,FALSE),2))</f>
        <v>304.74</v>
      </c>
      <c r="AN1951" s="64"/>
      <c r="AO1951" s="64"/>
      <c r="AP1951" s="64"/>
      <c r="AQ1951" s="64"/>
      <c r="AR1951" s="65"/>
      <c r="AS1951" s="63">
        <f>IF($A1951="-","-",ROUND(VLOOKUP($A1951+ROUND(LEFT(AS$1933,1)/24,5),'[1]ОАО "АТС"'!$A$57:$F$800,4,FALSE),2))</f>
        <v>408.65</v>
      </c>
      <c r="AT1951" s="64"/>
      <c r="AU1951" s="64"/>
      <c r="AV1951" s="64"/>
      <c r="AW1951" s="64"/>
      <c r="AX1951" s="65"/>
      <c r="AY1951" s="63">
        <f>IF($A1951="-","-",ROUND(VLOOKUP($A1951+ROUND(LEFT(AY$1933,1)/24,5),'[1]ОАО "АТС"'!$A$57:$F$800,4,FALSE),2))</f>
        <v>225.79</v>
      </c>
      <c r="AZ1951" s="64"/>
      <c r="BA1951" s="64"/>
      <c r="BB1951" s="64"/>
      <c r="BC1951" s="64"/>
      <c r="BD1951" s="65"/>
      <c r="BE1951" s="63">
        <f>IF($A1951="-","-",ROUND(VLOOKUP($A1951+ROUND(LEFT(BE$1933,1)/24,5),'[1]ОАО "АТС"'!$A$57:$F$800,4,FALSE),2))</f>
        <v>119.25</v>
      </c>
      <c r="BF1951" s="64"/>
      <c r="BG1951" s="64"/>
      <c r="BH1951" s="64"/>
      <c r="BI1951" s="64"/>
      <c r="BJ1951" s="65"/>
      <c r="BK1951" s="63">
        <f>IF($A1951="-","-",ROUND(VLOOKUP($A1951+ROUND(LEFT(BK$1933,1)/24,5),'[1]ОАО "АТС"'!$A$57:$F$800,4,FALSE),2))</f>
        <v>93.03</v>
      </c>
      <c r="BL1951" s="64"/>
      <c r="BM1951" s="64"/>
      <c r="BN1951" s="64"/>
      <c r="BO1951" s="64"/>
      <c r="BP1951" s="65"/>
      <c r="BQ1951" s="63">
        <f>IF($A1951="-","-",ROUND(VLOOKUP($A1951+ROUND(LEFT(BQ$1933,2)/24,5),'[1]ОАО "АТС"'!$A$57:$F$800,4,FALSE),2))</f>
        <v>55.17</v>
      </c>
      <c r="BR1951" s="64"/>
      <c r="BS1951" s="64"/>
      <c r="BT1951" s="64"/>
      <c r="BU1951" s="64"/>
      <c r="BV1951" s="65"/>
      <c r="BW1951" s="63">
        <f>IF($A1951="-","-",ROUND(VLOOKUP($A1951+ROUND(LEFT(BW$1933,2)/24,5),'[1]ОАО "АТС"'!$A$57:$F$800,4,FALSE),2))</f>
        <v>51.67</v>
      </c>
      <c r="BX1951" s="64"/>
      <c r="BY1951" s="64"/>
      <c r="BZ1951" s="64"/>
      <c r="CA1951" s="64"/>
      <c r="CB1951" s="65"/>
      <c r="CC1951" s="63">
        <f>IF($A1951="-","-",ROUND(VLOOKUP($A1951+ROUND(LEFT(CC$1933,2)/24,5),'[1]ОАО "АТС"'!$A$57:$F$800,4,FALSE),2))</f>
        <v>66.290000000000006</v>
      </c>
      <c r="CD1951" s="64"/>
      <c r="CE1951" s="64"/>
      <c r="CF1951" s="64"/>
      <c r="CG1951" s="64"/>
      <c r="CH1951" s="65"/>
      <c r="CI1951" s="63">
        <f>IF($A1951="-","-",ROUND(VLOOKUP($A1951+ROUND(LEFT(CI$1933,2)/24,5),'[1]ОАО "АТС"'!$A$57:$F$800,4,FALSE),2))</f>
        <v>88.95</v>
      </c>
      <c r="CJ1951" s="64"/>
      <c r="CK1951" s="64"/>
      <c r="CL1951" s="64"/>
      <c r="CM1951" s="64"/>
      <c r="CN1951" s="65"/>
      <c r="CO1951" s="63">
        <f>IF($A1951="-","-",ROUND(VLOOKUP($A1951+ROUND(LEFT(CO$1933,2)/24,5),'[1]ОАО "АТС"'!$A$57:$F$800,4,FALSE),2))</f>
        <v>71.78</v>
      </c>
      <c r="CP1951" s="64"/>
      <c r="CQ1951" s="64"/>
      <c r="CR1951" s="64"/>
      <c r="CS1951" s="64"/>
      <c r="CT1951" s="65"/>
      <c r="CU1951" s="63">
        <f>IF($A1951="-","-",ROUND(VLOOKUP($A1951+ROUND(LEFT(CU$1933,2)/24,5),'[1]ОАО "АТС"'!$A$57:$F$800,4,FALSE),2))</f>
        <v>6.19</v>
      </c>
      <c r="CV1951" s="64"/>
      <c r="CW1951" s="64"/>
      <c r="CX1951" s="64"/>
      <c r="CY1951" s="64"/>
      <c r="CZ1951" s="65"/>
      <c r="DA1951" s="63">
        <f>IF($A1951="-","-",ROUND(VLOOKUP($A1951+ROUND(LEFT(DA$1933,2)/24,5),'[1]ОАО "АТС"'!$A$57:$F$800,4,FALSE),2))</f>
        <v>27.37</v>
      </c>
      <c r="DB1951" s="64"/>
      <c r="DC1951" s="64"/>
      <c r="DD1951" s="64"/>
      <c r="DE1951" s="64"/>
      <c r="DF1951" s="65"/>
      <c r="DG1951" s="63">
        <f>IF($A1951="-","-",ROUND(VLOOKUP($A1951+ROUND(LEFT(DG$1933,2)/24,5),'[1]ОАО "АТС"'!$A$57:$F$800,4,FALSE),2))</f>
        <v>1.39</v>
      </c>
      <c r="DH1951" s="64"/>
      <c r="DI1951" s="64"/>
      <c r="DJ1951" s="64"/>
      <c r="DK1951" s="64"/>
      <c r="DL1951" s="65"/>
      <c r="DM1951" s="63">
        <f>IF($A1951="-","-",ROUND(VLOOKUP($A1951+ROUND(LEFT(DM$1933,2)/24,5),'[1]ОАО "АТС"'!$A$57:$F$800,4,FALSE),2))</f>
        <v>564.80999999999995</v>
      </c>
      <c r="DN1951" s="64"/>
      <c r="DO1951" s="64"/>
      <c r="DP1951" s="64"/>
      <c r="DQ1951" s="64"/>
      <c r="DR1951" s="65"/>
      <c r="DS1951" s="63">
        <f>IF($A1951="-","-",ROUND(VLOOKUP($A1951+ROUND(LEFT(DS$1933,2)/24,5),'[1]ОАО "АТС"'!$A$57:$F$800,4,FALSE),2))</f>
        <v>0</v>
      </c>
      <c r="DT1951" s="64"/>
      <c r="DU1951" s="64"/>
      <c r="DV1951" s="64"/>
      <c r="DW1951" s="64"/>
      <c r="DX1951" s="65"/>
      <c r="DY1951" s="63">
        <f>IF($A1951="-","-",ROUND(VLOOKUP($A1951+ROUND(LEFT(DY$1933,2)/24,5),'[1]ОАО "АТС"'!$A$57:$F$800,4,FALSE),2))</f>
        <v>26.44</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53.41</v>
      </c>
      <c r="ER1951" s="64"/>
      <c r="ES1951" s="64"/>
      <c r="ET1951" s="64"/>
      <c r="EU1951" s="64"/>
      <c r="EV1951" s="65"/>
    </row>
    <row r="1952" spans="1:152" s="29" customFormat="1" ht="15.75" customHeight="1" x14ac:dyDescent="0.2">
      <c r="A1952" s="60">
        <f>$A$119</f>
        <v>45584</v>
      </c>
      <c r="B1952" s="61"/>
      <c r="C1952" s="61"/>
      <c r="D1952" s="61"/>
      <c r="E1952" s="61"/>
      <c r="F1952" s="61"/>
      <c r="G1952" s="61"/>
      <c r="H1952" s="62"/>
      <c r="I1952" s="63">
        <f>IF($A1952="-","-",ROUND(VLOOKUP($A1952+ROUND(LEFT(I$1933,1)/24,5),'[1]ОАО "АТС"'!$A$57:$F$800,4,FALSE),2))</f>
        <v>173.39</v>
      </c>
      <c r="J1952" s="64"/>
      <c r="K1952" s="64"/>
      <c r="L1952" s="64"/>
      <c r="M1952" s="64"/>
      <c r="N1952" s="65"/>
      <c r="O1952" s="63">
        <f>IF($A1952="-","-",ROUND(VLOOKUP($A1952+ROUND(LEFT(O$1933,1)/24,5),'[1]ОАО "АТС"'!$A$57:$F$800,4,FALSE),2))</f>
        <v>235.53</v>
      </c>
      <c r="P1952" s="64"/>
      <c r="Q1952" s="64"/>
      <c r="R1952" s="64"/>
      <c r="S1952" s="64"/>
      <c r="T1952" s="65"/>
      <c r="U1952" s="63">
        <f>IF($A1952="-","-",ROUND(VLOOKUP($A1952+ROUND(LEFT(U$1933,1)/24,5),'[1]ОАО "АТС"'!$A$57:$F$800,4,FALSE),2))</f>
        <v>223.37</v>
      </c>
      <c r="V1952" s="64"/>
      <c r="W1952" s="64"/>
      <c r="X1952" s="64"/>
      <c r="Y1952" s="64"/>
      <c r="Z1952" s="65"/>
      <c r="AA1952" s="63">
        <f>IF($A1952="-","-",ROUND(VLOOKUP($A1952+ROUND(LEFT(AA$1933,1)/24,5),'[1]ОАО "АТС"'!$A$57:$F$800,4,FALSE),2))</f>
        <v>232.47</v>
      </c>
      <c r="AB1952" s="64"/>
      <c r="AC1952" s="64"/>
      <c r="AD1952" s="64"/>
      <c r="AE1952" s="64"/>
      <c r="AF1952" s="65"/>
      <c r="AG1952" s="63">
        <f>IF($A1952="-","-",ROUND(VLOOKUP($A1952+ROUND(LEFT(AG$1933,1)/24,5),'[1]ОАО "АТС"'!$A$57:$F$800,4,FALSE),2))</f>
        <v>275.94</v>
      </c>
      <c r="AH1952" s="64"/>
      <c r="AI1952" s="64"/>
      <c r="AJ1952" s="64"/>
      <c r="AK1952" s="64"/>
      <c r="AL1952" s="65"/>
      <c r="AM1952" s="63">
        <f>IF($A1952="-","-",ROUND(VLOOKUP($A1952+ROUND(LEFT(AM$1933,1)/24,5),'[1]ОАО "АТС"'!$A$57:$F$800,4,FALSE),2))</f>
        <v>411.05</v>
      </c>
      <c r="AN1952" s="64"/>
      <c r="AO1952" s="64"/>
      <c r="AP1952" s="64"/>
      <c r="AQ1952" s="64"/>
      <c r="AR1952" s="65"/>
      <c r="AS1952" s="63">
        <f>IF($A1952="-","-",ROUND(VLOOKUP($A1952+ROUND(LEFT(AS$1933,1)/24,5),'[1]ОАО "АТС"'!$A$57:$F$800,4,FALSE),2))</f>
        <v>384.77</v>
      </c>
      <c r="AT1952" s="64"/>
      <c r="AU1952" s="64"/>
      <c r="AV1952" s="64"/>
      <c r="AW1952" s="64"/>
      <c r="AX1952" s="65"/>
      <c r="AY1952" s="63">
        <f>IF($A1952="-","-",ROUND(VLOOKUP($A1952+ROUND(LEFT(AY$1933,1)/24,5),'[1]ОАО "АТС"'!$A$57:$F$800,4,FALSE),2))</f>
        <v>210.62</v>
      </c>
      <c r="AZ1952" s="64"/>
      <c r="BA1952" s="64"/>
      <c r="BB1952" s="64"/>
      <c r="BC1952" s="64"/>
      <c r="BD1952" s="65"/>
      <c r="BE1952" s="63">
        <f>IF($A1952="-","-",ROUND(VLOOKUP($A1952+ROUND(LEFT(BE$1933,1)/24,5),'[1]ОАО "АТС"'!$A$57:$F$800,4,FALSE),2))</f>
        <v>164.98</v>
      </c>
      <c r="BF1952" s="64"/>
      <c r="BG1952" s="64"/>
      <c r="BH1952" s="64"/>
      <c r="BI1952" s="64"/>
      <c r="BJ1952" s="65"/>
      <c r="BK1952" s="63">
        <f>IF($A1952="-","-",ROUND(VLOOKUP($A1952+ROUND(LEFT(BK$1933,1)/24,5),'[1]ОАО "АТС"'!$A$57:$F$800,4,FALSE),2))</f>
        <v>229.94</v>
      </c>
      <c r="BL1952" s="64"/>
      <c r="BM1952" s="64"/>
      <c r="BN1952" s="64"/>
      <c r="BO1952" s="64"/>
      <c r="BP1952" s="65"/>
      <c r="BQ1952" s="63">
        <f>IF($A1952="-","-",ROUND(VLOOKUP($A1952+ROUND(LEFT(BQ$1933,2)/24,5),'[1]ОАО "АТС"'!$A$57:$F$800,4,FALSE),2))</f>
        <v>312.57</v>
      </c>
      <c r="BR1952" s="64"/>
      <c r="BS1952" s="64"/>
      <c r="BT1952" s="64"/>
      <c r="BU1952" s="64"/>
      <c r="BV1952" s="65"/>
      <c r="BW1952" s="63">
        <f>IF($A1952="-","-",ROUND(VLOOKUP($A1952+ROUND(LEFT(BW$1933,2)/24,5),'[1]ОАО "АТС"'!$A$57:$F$800,4,FALSE),2))</f>
        <v>96.27</v>
      </c>
      <c r="BX1952" s="64"/>
      <c r="BY1952" s="64"/>
      <c r="BZ1952" s="64"/>
      <c r="CA1952" s="64"/>
      <c r="CB1952" s="65"/>
      <c r="CC1952" s="63">
        <f>IF($A1952="-","-",ROUND(VLOOKUP($A1952+ROUND(LEFT(CC$1933,2)/24,5),'[1]ОАО "АТС"'!$A$57:$F$800,4,FALSE),2))</f>
        <v>112.52</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133.61000000000001</v>
      </c>
      <c r="CP1952" s="64"/>
      <c r="CQ1952" s="64"/>
      <c r="CR1952" s="64"/>
      <c r="CS1952" s="64"/>
      <c r="CT1952" s="65"/>
      <c r="CU1952" s="63">
        <f>IF($A1952="-","-",ROUND(VLOOKUP($A1952+ROUND(LEFT(CU$1933,2)/24,5),'[1]ОАО "АТС"'!$A$57:$F$800,4,FALSE),2))</f>
        <v>193.79</v>
      </c>
      <c r="CV1952" s="64"/>
      <c r="CW1952" s="64"/>
      <c r="CX1952" s="64"/>
      <c r="CY1952" s="64"/>
      <c r="CZ1952" s="65"/>
      <c r="DA1952" s="63">
        <f>IF($A1952="-","-",ROUND(VLOOKUP($A1952+ROUND(LEFT(DA$1933,2)/24,5),'[1]ОАО "АТС"'!$A$57:$F$800,4,FALSE),2))</f>
        <v>230.02</v>
      </c>
      <c r="DB1952" s="64"/>
      <c r="DC1952" s="64"/>
      <c r="DD1952" s="64"/>
      <c r="DE1952" s="64"/>
      <c r="DF1952" s="65"/>
      <c r="DG1952" s="63">
        <f>IF($A1952="-","-",ROUND(VLOOKUP($A1952+ROUND(LEFT(DG$1933,2)/24,5),'[1]ОАО "АТС"'!$A$57:$F$800,4,FALSE),2))</f>
        <v>675.4</v>
      </c>
      <c r="DH1952" s="64"/>
      <c r="DI1952" s="64"/>
      <c r="DJ1952" s="64"/>
      <c r="DK1952" s="64"/>
      <c r="DL1952" s="65"/>
      <c r="DM1952" s="63">
        <f>IF($A1952="-","-",ROUND(VLOOKUP($A1952+ROUND(LEFT(DM$1933,2)/24,5),'[1]ОАО "АТС"'!$A$57:$F$800,4,FALSE),2))</f>
        <v>216.53</v>
      </c>
      <c r="DN1952" s="64"/>
      <c r="DO1952" s="64"/>
      <c r="DP1952" s="64"/>
      <c r="DQ1952" s="64"/>
      <c r="DR1952" s="65"/>
      <c r="DS1952" s="63">
        <f>IF($A1952="-","-",ROUND(VLOOKUP($A1952+ROUND(LEFT(DS$1933,2)/24,5),'[1]ОАО "АТС"'!$A$57:$F$800,4,FALSE),2))</f>
        <v>0</v>
      </c>
      <c r="DT1952" s="64"/>
      <c r="DU1952" s="64"/>
      <c r="DV1952" s="64"/>
      <c r="DW1952" s="64"/>
      <c r="DX1952" s="65"/>
      <c r="DY1952" s="63">
        <f>IF($A1952="-","-",ROUND(VLOOKUP($A1952+ROUND(LEFT(DY$1933,2)/24,5),'[1]ОАО "АТС"'!$A$57:$F$800,4,FALSE),2))</f>
        <v>242.98</v>
      </c>
      <c r="DZ1952" s="64"/>
      <c r="EA1952" s="64"/>
      <c r="EB1952" s="64"/>
      <c r="EC1952" s="64"/>
      <c r="ED1952" s="65"/>
      <c r="EE1952" s="63">
        <f>IF($A1952="-","-",ROUND(VLOOKUP($A1952+ROUND(LEFT(EE$1933,2)/24,5),'[1]ОАО "АТС"'!$A$57:$F$800,4,FALSE),2))</f>
        <v>0.08</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4.18</v>
      </c>
      <c r="ER1952" s="64"/>
      <c r="ES1952" s="64"/>
      <c r="ET1952" s="64"/>
      <c r="EU1952" s="64"/>
      <c r="EV1952" s="65"/>
    </row>
    <row r="1953" spans="1:152" s="29" customFormat="1" ht="15.75" customHeight="1" x14ac:dyDescent="0.2">
      <c r="A1953" s="60">
        <f>$A$120</f>
        <v>45585</v>
      </c>
      <c r="B1953" s="61"/>
      <c r="C1953" s="61"/>
      <c r="D1953" s="61"/>
      <c r="E1953" s="61"/>
      <c r="F1953" s="61"/>
      <c r="G1953" s="61"/>
      <c r="H1953" s="62"/>
      <c r="I1953" s="63">
        <f>IF($A1953="-","-",ROUND(VLOOKUP($A1953+ROUND(LEFT(I$1933,1)/24,5),'[1]ОАО "АТС"'!$A$57:$F$800,4,FALSE),2))</f>
        <v>168.19</v>
      </c>
      <c r="J1953" s="64"/>
      <c r="K1953" s="64"/>
      <c r="L1953" s="64"/>
      <c r="M1953" s="64"/>
      <c r="N1953" s="65"/>
      <c r="O1953" s="63">
        <f>IF($A1953="-","-",ROUND(VLOOKUP($A1953+ROUND(LEFT(O$1933,1)/24,5),'[1]ОАО "АТС"'!$A$57:$F$800,4,FALSE),2))</f>
        <v>284.01</v>
      </c>
      <c r="P1953" s="64"/>
      <c r="Q1953" s="64"/>
      <c r="R1953" s="64"/>
      <c r="S1953" s="64"/>
      <c r="T1953" s="65"/>
      <c r="U1953" s="63">
        <f>IF($A1953="-","-",ROUND(VLOOKUP($A1953+ROUND(LEFT(U$1933,1)/24,5),'[1]ОАО "АТС"'!$A$57:$F$800,4,FALSE),2))</f>
        <v>281.39999999999998</v>
      </c>
      <c r="V1953" s="64"/>
      <c r="W1953" s="64"/>
      <c r="X1953" s="64"/>
      <c r="Y1953" s="64"/>
      <c r="Z1953" s="65"/>
      <c r="AA1953" s="63">
        <f>IF($A1953="-","-",ROUND(VLOOKUP($A1953+ROUND(LEFT(AA$1933,1)/24,5),'[1]ОАО "АТС"'!$A$57:$F$800,4,FALSE),2))</f>
        <v>264.89999999999998</v>
      </c>
      <c r="AB1953" s="64"/>
      <c r="AC1953" s="64"/>
      <c r="AD1953" s="64"/>
      <c r="AE1953" s="64"/>
      <c r="AF1953" s="65"/>
      <c r="AG1953" s="63">
        <f>IF($A1953="-","-",ROUND(VLOOKUP($A1953+ROUND(LEFT(AG$1933,1)/24,5),'[1]ОАО "АТС"'!$A$57:$F$800,4,FALSE),2))</f>
        <v>291.10000000000002</v>
      </c>
      <c r="AH1953" s="64"/>
      <c r="AI1953" s="64"/>
      <c r="AJ1953" s="64"/>
      <c r="AK1953" s="64"/>
      <c r="AL1953" s="65"/>
      <c r="AM1953" s="63">
        <f>IF($A1953="-","-",ROUND(VLOOKUP($A1953+ROUND(LEFT(AM$1933,1)/24,5),'[1]ОАО "АТС"'!$A$57:$F$800,4,FALSE),2))</f>
        <v>295.77999999999997</v>
      </c>
      <c r="AN1953" s="64"/>
      <c r="AO1953" s="64"/>
      <c r="AP1953" s="64"/>
      <c r="AQ1953" s="64"/>
      <c r="AR1953" s="65"/>
      <c r="AS1953" s="63">
        <f>IF($A1953="-","-",ROUND(VLOOKUP($A1953+ROUND(LEFT(AS$1933,1)/24,5),'[1]ОАО "АТС"'!$A$57:$F$800,4,FALSE),2))</f>
        <v>158.02000000000001</v>
      </c>
      <c r="AT1953" s="64"/>
      <c r="AU1953" s="64"/>
      <c r="AV1953" s="64"/>
      <c r="AW1953" s="64"/>
      <c r="AX1953" s="65"/>
      <c r="AY1953" s="63">
        <f>IF($A1953="-","-",ROUND(VLOOKUP($A1953+ROUND(LEFT(AY$1933,1)/24,5),'[1]ОАО "АТС"'!$A$57:$F$800,4,FALSE),2))</f>
        <v>4.74</v>
      </c>
      <c r="AZ1953" s="64"/>
      <c r="BA1953" s="64"/>
      <c r="BB1953" s="64"/>
      <c r="BC1953" s="64"/>
      <c r="BD1953" s="65"/>
      <c r="BE1953" s="63">
        <f>IF($A1953="-","-",ROUND(VLOOKUP($A1953+ROUND(LEFT(BE$1933,1)/24,5),'[1]ОАО "АТС"'!$A$57:$F$800,4,FALSE),2))</f>
        <v>128.25</v>
      </c>
      <c r="BF1953" s="64"/>
      <c r="BG1953" s="64"/>
      <c r="BH1953" s="64"/>
      <c r="BI1953" s="64"/>
      <c r="BJ1953" s="65"/>
      <c r="BK1953" s="63">
        <f>IF($A1953="-","-",ROUND(VLOOKUP($A1953+ROUND(LEFT(BK$1933,1)/24,5),'[1]ОАО "АТС"'!$A$57:$F$800,4,FALSE),2))</f>
        <v>78.63</v>
      </c>
      <c r="BL1953" s="64"/>
      <c r="BM1953" s="64"/>
      <c r="BN1953" s="64"/>
      <c r="BO1953" s="64"/>
      <c r="BP1953" s="65"/>
      <c r="BQ1953" s="63">
        <f>IF($A1953="-","-",ROUND(VLOOKUP($A1953+ROUND(LEFT(BQ$1933,2)/24,5),'[1]ОАО "АТС"'!$A$57:$F$800,4,FALSE),2))</f>
        <v>192.19</v>
      </c>
      <c r="BR1953" s="64"/>
      <c r="BS1953" s="64"/>
      <c r="BT1953" s="64"/>
      <c r="BU1953" s="64"/>
      <c r="BV1953" s="65"/>
      <c r="BW1953" s="63">
        <f>IF($A1953="-","-",ROUND(VLOOKUP($A1953+ROUND(LEFT(BW$1933,2)/24,5),'[1]ОАО "АТС"'!$A$57:$F$800,4,FALSE),2))</f>
        <v>165.63</v>
      </c>
      <c r="BX1953" s="64"/>
      <c r="BY1953" s="64"/>
      <c r="BZ1953" s="64"/>
      <c r="CA1953" s="64"/>
      <c r="CB1953" s="65"/>
      <c r="CC1953" s="63">
        <f>IF($A1953="-","-",ROUND(VLOOKUP($A1953+ROUND(LEFT(CC$1933,2)/24,5),'[1]ОАО "АТС"'!$A$57:$F$800,4,FALSE),2))</f>
        <v>133.16</v>
      </c>
      <c r="CD1953" s="64"/>
      <c r="CE1953" s="64"/>
      <c r="CF1953" s="64"/>
      <c r="CG1953" s="64"/>
      <c r="CH1953" s="65"/>
      <c r="CI1953" s="63">
        <f>IF($A1953="-","-",ROUND(VLOOKUP($A1953+ROUND(LEFT(CI$1933,2)/24,5),'[1]ОАО "АТС"'!$A$57:$F$800,4,FALSE),2))</f>
        <v>119.1</v>
      </c>
      <c r="CJ1953" s="64"/>
      <c r="CK1953" s="64"/>
      <c r="CL1953" s="64"/>
      <c r="CM1953" s="64"/>
      <c r="CN1953" s="65"/>
      <c r="CO1953" s="63">
        <f>IF($A1953="-","-",ROUND(VLOOKUP($A1953+ROUND(LEFT(CO$1933,2)/24,5),'[1]ОАО "АТС"'!$A$57:$F$800,4,FALSE),2))</f>
        <v>126.64</v>
      </c>
      <c r="CP1953" s="64"/>
      <c r="CQ1953" s="64"/>
      <c r="CR1953" s="64"/>
      <c r="CS1953" s="64"/>
      <c r="CT1953" s="65"/>
      <c r="CU1953" s="63">
        <f>IF($A1953="-","-",ROUND(VLOOKUP($A1953+ROUND(LEFT(CU$1933,2)/24,5),'[1]ОАО "АТС"'!$A$57:$F$800,4,FALSE),2))</f>
        <v>116.74</v>
      </c>
      <c r="CV1953" s="64"/>
      <c r="CW1953" s="64"/>
      <c r="CX1953" s="64"/>
      <c r="CY1953" s="64"/>
      <c r="CZ1953" s="65"/>
      <c r="DA1953" s="63">
        <f>IF($A1953="-","-",ROUND(VLOOKUP($A1953+ROUND(LEFT(DA$1933,2)/24,5),'[1]ОАО "АТС"'!$A$57:$F$800,4,FALSE),2))</f>
        <v>264.64999999999998</v>
      </c>
      <c r="DB1953" s="64"/>
      <c r="DC1953" s="64"/>
      <c r="DD1953" s="64"/>
      <c r="DE1953" s="64"/>
      <c r="DF1953" s="65"/>
      <c r="DG1953" s="63">
        <f>IF($A1953="-","-",ROUND(VLOOKUP($A1953+ROUND(LEFT(DG$1933,2)/24,5),'[1]ОАО "АТС"'!$A$57:$F$800,4,FALSE),2))</f>
        <v>701.78</v>
      </c>
      <c r="DH1953" s="64"/>
      <c r="DI1953" s="64"/>
      <c r="DJ1953" s="64"/>
      <c r="DK1953" s="64"/>
      <c r="DL1953" s="65"/>
      <c r="DM1953" s="63">
        <f>IF($A1953="-","-",ROUND(VLOOKUP($A1953+ROUND(LEFT(DM$1933,2)/24,5),'[1]ОАО "АТС"'!$A$57:$F$800,4,FALSE),2))</f>
        <v>1193.67</v>
      </c>
      <c r="DN1953" s="64"/>
      <c r="DO1953" s="64"/>
      <c r="DP1953" s="64"/>
      <c r="DQ1953" s="64"/>
      <c r="DR1953" s="65"/>
      <c r="DS1953" s="63">
        <f>IF($A1953="-","-",ROUND(VLOOKUP($A1953+ROUND(LEFT(DS$1933,2)/24,5),'[1]ОАО "АТС"'!$A$57:$F$800,4,FALSE),2))</f>
        <v>818.24</v>
      </c>
      <c r="DT1953" s="64"/>
      <c r="DU1953" s="64"/>
      <c r="DV1953" s="64"/>
      <c r="DW1953" s="64"/>
      <c r="DX1953" s="65"/>
      <c r="DY1953" s="63">
        <f>IF($A1953="-","-",ROUND(VLOOKUP($A1953+ROUND(LEFT(DY$1933,2)/24,5),'[1]ОАО "АТС"'!$A$57:$F$800,4,FALSE),2))</f>
        <v>99.41</v>
      </c>
      <c r="DZ1953" s="64"/>
      <c r="EA1953" s="64"/>
      <c r="EB1953" s="64"/>
      <c r="EC1953" s="64"/>
      <c r="ED1953" s="65"/>
      <c r="EE1953" s="63">
        <f>IF($A1953="-","-",ROUND(VLOOKUP($A1953+ROUND(LEFT(EE$1933,2)/24,5),'[1]ОАО "АТС"'!$A$57:$F$800,4,FALSE),2))</f>
        <v>42.03</v>
      </c>
      <c r="EF1953" s="64"/>
      <c r="EG1953" s="64"/>
      <c r="EH1953" s="64"/>
      <c r="EI1953" s="64"/>
      <c r="EJ1953" s="65"/>
      <c r="EK1953" s="63">
        <f>IF($A1953="-","-",ROUND(VLOOKUP($A1953+ROUND(LEFT(EK$1933,2)/24,5),'[1]ОАО "АТС"'!$A$57:$F$800,4,FALSE),2))</f>
        <v>109.42</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45586</v>
      </c>
      <c r="B1954" s="61"/>
      <c r="C1954" s="61"/>
      <c r="D1954" s="61"/>
      <c r="E1954" s="61"/>
      <c r="F1954" s="61"/>
      <c r="G1954" s="61"/>
      <c r="H1954" s="62"/>
      <c r="I1954" s="63">
        <f>IF($A1954="-","-",ROUND(VLOOKUP($A1954+ROUND(LEFT(I$1933,1)/24,5),'[1]ОАО "АТС"'!$A$57:$F$800,4,FALSE),2))</f>
        <v>145.34</v>
      </c>
      <c r="J1954" s="64"/>
      <c r="K1954" s="64"/>
      <c r="L1954" s="64"/>
      <c r="M1954" s="64"/>
      <c r="N1954" s="65"/>
      <c r="O1954" s="63">
        <f>IF($A1954="-","-",ROUND(VLOOKUP($A1954+ROUND(LEFT(O$1933,1)/24,5),'[1]ОАО "АТС"'!$A$57:$F$800,4,FALSE),2))</f>
        <v>167.75</v>
      </c>
      <c r="P1954" s="64"/>
      <c r="Q1954" s="64"/>
      <c r="R1954" s="64"/>
      <c r="S1954" s="64"/>
      <c r="T1954" s="65"/>
      <c r="U1954" s="63">
        <f>IF($A1954="-","-",ROUND(VLOOKUP($A1954+ROUND(LEFT(U$1933,1)/24,5),'[1]ОАО "АТС"'!$A$57:$F$800,4,FALSE),2))</f>
        <v>152.87</v>
      </c>
      <c r="V1954" s="64"/>
      <c r="W1954" s="64"/>
      <c r="X1954" s="64"/>
      <c r="Y1954" s="64"/>
      <c r="Z1954" s="65"/>
      <c r="AA1954" s="63">
        <f>IF($A1954="-","-",ROUND(VLOOKUP($A1954+ROUND(LEFT(AA$1933,1)/24,5),'[1]ОАО "АТС"'!$A$57:$F$800,4,FALSE),2))</f>
        <v>189.62</v>
      </c>
      <c r="AB1954" s="64"/>
      <c r="AC1954" s="64"/>
      <c r="AD1954" s="64"/>
      <c r="AE1954" s="64"/>
      <c r="AF1954" s="65"/>
      <c r="AG1954" s="63">
        <f>IF($A1954="-","-",ROUND(VLOOKUP($A1954+ROUND(LEFT(AG$1933,1)/24,5),'[1]ОАО "АТС"'!$A$57:$F$800,4,FALSE),2))</f>
        <v>288.55</v>
      </c>
      <c r="AH1954" s="64"/>
      <c r="AI1954" s="64"/>
      <c r="AJ1954" s="64"/>
      <c r="AK1954" s="64"/>
      <c r="AL1954" s="65"/>
      <c r="AM1954" s="63">
        <f>IF($A1954="-","-",ROUND(VLOOKUP($A1954+ROUND(LEFT(AM$1933,1)/24,5),'[1]ОАО "АТС"'!$A$57:$F$800,4,FALSE),2))</f>
        <v>470.01</v>
      </c>
      <c r="AN1954" s="64"/>
      <c r="AO1954" s="64"/>
      <c r="AP1954" s="64"/>
      <c r="AQ1954" s="64"/>
      <c r="AR1954" s="65"/>
      <c r="AS1954" s="63">
        <f>IF($A1954="-","-",ROUND(VLOOKUP($A1954+ROUND(LEFT(AS$1933,1)/24,5),'[1]ОАО "АТС"'!$A$57:$F$800,4,FALSE),2))</f>
        <v>303.49</v>
      </c>
      <c r="AT1954" s="64"/>
      <c r="AU1954" s="64"/>
      <c r="AV1954" s="64"/>
      <c r="AW1954" s="64"/>
      <c r="AX1954" s="65"/>
      <c r="AY1954" s="63">
        <f>IF($A1954="-","-",ROUND(VLOOKUP($A1954+ROUND(LEFT(AY$1933,1)/24,5),'[1]ОАО "АТС"'!$A$57:$F$800,4,FALSE),2))</f>
        <v>142.19999999999999</v>
      </c>
      <c r="AZ1954" s="64"/>
      <c r="BA1954" s="64"/>
      <c r="BB1954" s="64"/>
      <c r="BC1954" s="64"/>
      <c r="BD1954" s="65"/>
      <c r="BE1954" s="63">
        <f>IF($A1954="-","-",ROUND(VLOOKUP($A1954+ROUND(LEFT(BE$1933,1)/24,5),'[1]ОАО "АТС"'!$A$57:$F$800,4,FALSE),2))</f>
        <v>533.99</v>
      </c>
      <c r="BF1954" s="64"/>
      <c r="BG1954" s="64"/>
      <c r="BH1954" s="64"/>
      <c r="BI1954" s="64"/>
      <c r="BJ1954" s="65"/>
      <c r="BK1954" s="63">
        <f>IF($A1954="-","-",ROUND(VLOOKUP($A1954+ROUND(LEFT(BK$1933,1)/24,5),'[1]ОАО "АТС"'!$A$57:$F$800,4,FALSE),2))</f>
        <v>684.43</v>
      </c>
      <c r="BL1954" s="64"/>
      <c r="BM1954" s="64"/>
      <c r="BN1954" s="64"/>
      <c r="BO1954" s="64"/>
      <c r="BP1954" s="65"/>
      <c r="BQ1954" s="63">
        <f>IF($A1954="-","-",ROUND(VLOOKUP($A1954+ROUND(LEFT(BQ$1933,2)/24,5),'[1]ОАО "АТС"'!$A$57:$F$800,4,FALSE),2))</f>
        <v>598.47</v>
      </c>
      <c r="BR1954" s="64"/>
      <c r="BS1954" s="64"/>
      <c r="BT1954" s="64"/>
      <c r="BU1954" s="64"/>
      <c r="BV1954" s="65"/>
      <c r="BW1954" s="63">
        <f>IF($A1954="-","-",ROUND(VLOOKUP($A1954+ROUND(LEFT(BW$1933,2)/24,5),'[1]ОАО "АТС"'!$A$57:$F$800,4,FALSE),2))</f>
        <v>903.54</v>
      </c>
      <c r="BX1954" s="64"/>
      <c r="BY1954" s="64"/>
      <c r="BZ1954" s="64"/>
      <c r="CA1954" s="64"/>
      <c r="CB1954" s="65"/>
      <c r="CC1954" s="63">
        <f>IF($A1954="-","-",ROUND(VLOOKUP($A1954+ROUND(LEFT(CC$1933,2)/24,5),'[1]ОАО "АТС"'!$A$57:$F$800,4,FALSE),2))</f>
        <v>954.52</v>
      </c>
      <c r="CD1954" s="64"/>
      <c r="CE1954" s="64"/>
      <c r="CF1954" s="64"/>
      <c r="CG1954" s="64"/>
      <c r="CH1954" s="65"/>
      <c r="CI1954" s="63">
        <f>IF($A1954="-","-",ROUND(VLOOKUP($A1954+ROUND(LEFT(CI$1933,2)/24,5),'[1]ОАО "АТС"'!$A$57:$F$800,4,FALSE),2))</f>
        <v>1134.32</v>
      </c>
      <c r="CJ1954" s="64"/>
      <c r="CK1954" s="64"/>
      <c r="CL1954" s="64"/>
      <c r="CM1954" s="64"/>
      <c r="CN1954" s="65"/>
      <c r="CO1954" s="63">
        <f>IF($A1954="-","-",ROUND(VLOOKUP($A1954+ROUND(LEFT(CO$1933,2)/24,5),'[1]ОАО "АТС"'!$A$57:$F$800,4,FALSE),2))</f>
        <v>983.29</v>
      </c>
      <c r="CP1954" s="64"/>
      <c r="CQ1954" s="64"/>
      <c r="CR1954" s="64"/>
      <c r="CS1954" s="64"/>
      <c r="CT1954" s="65"/>
      <c r="CU1954" s="63">
        <f>IF($A1954="-","-",ROUND(VLOOKUP($A1954+ROUND(LEFT(CU$1933,2)/24,5),'[1]ОАО "АТС"'!$A$57:$F$800,4,FALSE),2))</f>
        <v>998.73</v>
      </c>
      <c r="CV1954" s="64"/>
      <c r="CW1954" s="64"/>
      <c r="CX1954" s="64"/>
      <c r="CY1954" s="64"/>
      <c r="CZ1954" s="65"/>
      <c r="DA1954" s="63">
        <f>IF($A1954="-","-",ROUND(VLOOKUP($A1954+ROUND(LEFT(DA$1933,2)/24,5),'[1]ОАО "АТС"'!$A$57:$F$800,4,FALSE),2))</f>
        <v>933.84</v>
      </c>
      <c r="DB1954" s="64"/>
      <c r="DC1954" s="64"/>
      <c r="DD1954" s="64"/>
      <c r="DE1954" s="64"/>
      <c r="DF1954" s="65"/>
      <c r="DG1954" s="63">
        <f>IF($A1954="-","-",ROUND(VLOOKUP($A1954+ROUND(LEFT(DG$1933,2)/24,5),'[1]ОАО "АТС"'!$A$57:$F$800,4,FALSE),2))</f>
        <v>480.75</v>
      </c>
      <c r="DH1954" s="64"/>
      <c r="DI1954" s="64"/>
      <c r="DJ1954" s="64"/>
      <c r="DK1954" s="64"/>
      <c r="DL1954" s="65"/>
      <c r="DM1954" s="63">
        <f>IF($A1954="-","-",ROUND(VLOOKUP($A1954+ROUND(LEFT(DM$1933,2)/24,5),'[1]ОАО "АТС"'!$A$57:$F$800,4,FALSE),2))</f>
        <v>598.42999999999995</v>
      </c>
      <c r="DN1954" s="64"/>
      <c r="DO1954" s="64"/>
      <c r="DP1954" s="64"/>
      <c r="DQ1954" s="64"/>
      <c r="DR1954" s="65"/>
      <c r="DS1954" s="63">
        <f>IF($A1954="-","-",ROUND(VLOOKUP($A1954+ROUND(LEFT(DS$1933,2)/24,5),'[1]ОАО "АТС"'!$A$57:$F$800,4,FALSE),2))</f>
        <v>547.53</v>
      </c>
      <c r="DT1954" s="64"/>
      <c r="DU1954" s="64"/>
      <c r="DV1954" s="64"/>
      <c r="DW1954" s="64"/>
      <c r="DX1954" s="65"/>
      <c r="DY1954" s="63">
        <f>IF($A1954="-","-",ROUND(VLOOKUP($A1954+ROUND(LEFT(DY$1933,2)/24,5),'[1]ОАО "АТС"'!$A$57:$F$800,4,FALSE),2))</f>
        <v>628.62</v>
      </c>
      <c r="DZ1954" s="64"/>
      <c r="EA1954" s="64"/>
      <c r="EB1954" s="64"/>
      <c r="EC1954" s="64"/>
      <c r="ED1954" s="65"/>
      <c r="EE1954" s="63">
        <f>IF($A1954="-","-",ROUND(VLOOKUP($A1954+ROUND(LEFT(EE$1933,2)/24,5),'[1]ОАО "АТС"'!$A$57:$F$800,4,FALSE),2))</f>
        <v>654.51</v>
      </c>
      <c r="EF1954" s="64"/>
      <c r="EG1954" s="64"/>
      <c r="EH1954" s="64"/>
      <c r="EI1954" s="64"/>
      <c r="EJ1954" s="65"/>
      <c r="EK1954" s="63">
        <f>IF($A1954="-","-",ROUND(VLOOKUP($A1954+ROUND(LEFT(EK$1933,2)/24,5),'[1]ОАО "АТС"'!$A$57:$F$800,4,FALSE),2))</f>
        <v>93</v>
      </c>
      <c r="EL1954" s="64"/>
      <c r="EM1954" s="64"/>
      <c r="EN1954" s="64"/>
      <c r="EO1954" s="64"/>
      <c r="EP1954" s="65"/>
      <c r="EQ1954" s="63">
        <f>IF($A1954="-","-",ROUND(VLOOKUP($A1954+ROUND(LEFT(EQ$1933,2)/24,5),'[1]ОАО "АТС"'!$A$57:$F$800,4,FALSE),2))</f>
        <v>164.82</v>
      </c>
      <c r="ER1954" s="64"/>
      <c r="ES1954" s="64"/>
      <c r="ET1954" s="64"/>
      <c r="EU1954" s="64"/>
      <c r="EV1954" s="65"/>
    </row>
    <row r="1955" spans="1:152" s="29" customFormat="1" ht="15.75" customHeight="1" x14ac:dyDescent="0.2">
      <c r="A1955" s="60">
        <f>$A$122</f>
        <v>45587</v>
      </c>
      <c r="B1955" s="61"/>
      <c r="C1955" s="61"/>
      <c r="D1955" s="61"/>
      <c r="E1955" s="61"/>
      <c r="F1955" s="61"/>
      <c r="G1955" s="61"/>
      <c r="H1955" s="62"/>
      <c r="I1955" s="63">
        <f>IF($A1955="-","-",ROUND(VLOOKUP($A1955+ROUND(LEFT(I$1933,1)/24,5),'[1]ОАО "АТС"'!$A$57:$F$800,4,FALSE),2))</f>
        <v>789.82</v>
      </c>
      <c r="J1955" s="64"/>
      <c r="K1955" s="64"/>
      <c r="L1955" s="64"/>
      <c r="M1955" s="64"/>
      <c r="N1955" s="65"/>
      <c r="O1955" s="63">
        <f>IF($A1955="-","-",ROUND(VLOOKUP($A1955+ROUND(LEFT(O$1933,1)/24,5),'[1]ОАО "АТС"'!$A$57:$F$800,4,FALSE),2))</f>
        <v>195.32</v>
      </c>
      <c r="P1955" s="64"/>
      <c r="Q1955" s="64"/>
      <c r="R1955" s="64"/>
      <c r="S1955" s="64"/>
      <c r="T1955" s="65"/>
      <c r="U1955" s="63">
        <f>IF($A1955="-","-",ROUND(VLOOKUP($A1955+ROUND(LEFT(U$1933,1)/24,5),'[1]ОАО "АТС"'!$A$57:$F$800,4,FALSE),2))</f>
        <v>384.95</v>
      </c>
      <c r="V1955" s="64"/>
      <c r="W1955" s="64"/>
      <c r="X1955" s="64"/>
      <c r="Y1955" s="64"/>
      <c r="Z1955" s="65"/>
      <c r="AA1955" s="63">
        <f>IF($A1955="-","-",ROUND(VLOOKUP($A1955+ROUND(LEFT(AA$1933,1)/24,5),'[1]ОАО "АТС"'!$A$57:$F$800,4,FALSE),2))</f>
        <v>286.11</v>
      </c>
      <c r="AB1955" s="64"/>
      <c r="AC1955" s="64"/>
      <c r="AD1955" s="64"/>
      <c r="AE1955" s="64"/>
      <c r="AF1955" s="65"/>
      <c r="AG1955" s="63">
        <f>IF($A1955="-","-",ROUND(VLOOKUP($A1955+ROUND(LEFT(AG$1933,1)/24,5),'[1]ОАО "АТС"'!$A$57:$F$800,4,FALSE),2))</f>
        <v>416.33</v>
      </c>
      <c r="AH1955" s="64"/>
      <c r="AI1955" s="64"/>
      <c r="AJ1955" s="64"/>
      <c r="AK1955" s="64"/>
      <c r="AL1955" s="65"/>
      <c r="AM1955" s="63">
        <f>IF($A1955="-","-",ROUND(VLOOKUP($A1955+ROUND(LEFT(AM$1933,1)/24,5),'[1]ОАО "АТС"'!$A$57:$F$800,4,FALSE),2))</f>
        <v>650.98</v>
      </c>
      <c r="AN1955" s="64"/>
      <c r="AO1955" s="64"/>
      <c r="AP1955" s="64"/>
      <c r="AQ1955" s="64"/>
      <c r="AR1955" s="65"/>
      <c r="AS1955" s="63">
        <f>IF($A1955="-","-",ROUND(VLOOKUP($A1955+ROUND(LEFT(AS$1933,1)/24,5),'[1]ОАО "АТС"'!$A$57:$F$800,4,FALSE),2))</f>
        <v>203.38</v>
      </c>
      <c r="AT1955" s="64"/>
      <c r="AU1955" s="64"/>
      <c r="AV1955" s="64"/>
      <c r="AW1955" s="64"/>
      <c r="AX1955" s="65"/>
      <c r="AY1955" s="63">
        <f>IF($A1955="-","-",ROUND(VLOOKUP($A1955+ROUND(LEFT(AY$1933,1)/24,5),'[1]ОАО "АТС"'!$A$57:$F$800,4,FALSE),2))</f>
        <v>412.85</v>
      </c>
      <c r="AZ1955" s="64"/>
      <c r="BA1955" s="64"/>
      <c r="BB1955" s="64"/>
      <c r="BC1955" s="64"/>
      <c r="BD1955" s="65"/>
      <c r="BE1955" s="63">
        <f>IF($A1955="-","-",ROUND(VLOOKUP($A1955+ROUND(LEFT(BE$1933,1)/24,5),'[1]ОАО "АТС"'!$A$57:$F$800,4,FALSE),2))</f>
        <v>367.3</v>
      </c>
      <c r="BF1955" s="64"/>
      <c r="BG1955" s="64"/>
      <c r="BH1955" s="64"/>
      <c r="BI1955" s="64"/>
      <c r="BJ1955" s="65"/>
      <c r="BK1955" s="63">
        <f>IF($A1955="-","-",ROUND(VLOOKUP($A1955+ROUND(LEFT(BK$1933,1)/24,5),'[1]ОАО "АТС"'!$A$57:$F$800,4,FALSE),2))</f>
        <v>1083.76</v>
      </c>
      <c r="BL1955" s="64"/>
      <c r="BM1955" s="64"/>
      <c r="BN1955" s="64"/>
      <c r="BO1955" s="64"/>
      <c r="BP1955" s="65"/>
      <c r="BQ1955" s="63">
        <f>IF($A1955="-","-",ROUND(VLOOKUP($A1955+ROUND(LEFT(BQ$1933,2)/24,5),'[1]ОАО "АТС"'!$A$57:$F$800,4,FALSE),2))</f>
        <v>548.72</v>
      </c>
      <c r="BR1955" s="64"/>
      <c r="BS1955" s="64"/>
      <c r="BT1955" s="64"/>
      <c r="BU1955" s="64"/>
      <c r="BV1955" s="65"/>
      <c r="BW1955" s="63">
        <f>IF($A1955="-","-",ROUND(VLOOKUP($A1955+ROUND(LEFT(BW$1933,2)/24,5),'[1]ОАО "АТС"'!$A$57:$F$800,4,FALSE),2))</f>
        <v>411.36</v>
      </c>
      <c r="BX1955" s="64"/>
      <c r="BY1955" s="64"/>
      <c r="BZ1955" s="64"/>
      <c r="CA1955" s="64"/>
      <c r="CB1955" s="65"/>
      <c r="CC1955" s="63">
        <f>IF($A1955="-","-",ROUND(VLOOKUP($A1955+ROUND(LEFT(CC$1933,2)/24,5),'[1]ОАО "АТС"'!$A$57:$F$800,4,FALSE),2))</f>
        <v>335.61</v>
      </c>
      <c r="CD1955" s="64"/>
      <c r="CE1955" s="64"/>
      <c r="CF1955" s="64"/>
      <c r="CG1955" s="64"/>
      <c r="CH1955" s="65"/>
      <c r="CI1955" s="63">
        <f>IF($A1955="-","-",ROUND(VLOOKUP($A1955+ROUND(LEFT(CI$1933,2)/24,5),'[1]ОАО "АТС"'!$A$57:$F$800,4,FALSE),2))</f>
        <v>55.74</v>
      </c>
      <c r="CJ1955" s="64"/>
      <c r="CK1955" s="64"/>
      <c r="CL1955" s="64"/>
      <c r="CM1955" s="64"/>
      <c r="CN1955" s="65"/>
      <c r="CO1955" s="63">
        <f>IF($A1955="-","-",ROUND(VLOOKUP($A1955+ROUND(LEFT(CO$1933,2)/24,5),'[1]ОАО "АТС"'!$A$57:$F$800,4,FALSE),2))</f>
        <v>67.069999999999993</v>
      </c>
      <c r="CP1955" s="64"/>
      <c r="CQ1955" s="64"/>
      <c r="CR1955" s="64"/>
      <c r="CS1955" s="64"/>
      <c r="CT1955" s="65"/>
      <c r="CU1955" s="63">
        <f>IF($A1955="-","-",ROUND(VLOOKUP($A1955+ROUND(LEFT(CU$1933,2)/24,5),'[1]ОАО "АТС"'!$A$57:$F$800,4,FALSE),2))</f>
        <v>525.82000000000005</v>
      </c>
      <c r="CV1955" s="64"/>
      <c r="CW1955" s="64"/>
      <c r="CX1955" s="64"/>
      <c r="CY1955" s="64"/>
      <c r="CZ1955" s="65"/>
      <c r="DA1955" s="63">
        <f>IF($A1955="-","-",ROUND(VLOOKUP($A1955+ROUND(LEFT(DA$1933,2)/24,5),'[1]ОАО "АТС"'!$A$57:$F$800,4,FALSE),2))</f>
        <v>797.91</v>
      </c>
      <c r="DB1955" s="64"/>
      <c r="DC1955" s="64"/>
      <c r="DD1955" s="64"/>
      <c r="DE1955" s="64"/>
      <c r="DF1955" s="65"/>
      <c r="DG1955" s="63">
        <f>IF($A1955="-","-",ROUND(VLOOKUP($A1955+ROUND(LEFT(DG$1933,2)/24,5),'[1]ОАО "АТС"'!$A$57:$F$800,4,FALSE),2))</f>
        <v>1027.99</v>
      </c>
      <c r="DH1955" s="64"/>
      <c r="DI1955" s="64"/>
      <c r="DJ1955" s="64"/>
      <c r="DK1955" s="64"/>
      <c r="DL1955" s="65"/>
      <c r="DM1955" s="63">
        <f>IF($A1955="-","-",ROUND(VLOOKUP($A1955+ROUND(LEFT(DM$1933,2)/24,5),'[1]ОАО "АТС"'!$A$57:$F$800,4,FALSE),2))</f>
        <v>503.07</v>
      </c>
      <c r="DN1955" s="64"/>
      <c r="DO1955" s="64"/>
      <c r="DP1955" s="64"/>
      <c r="DQ1955" s="64"/>
      <c r="DR1955" s="65"/>
      <c r="DS1955" s="63">
        <f>IF($A1955="-","-",ROUND(VLOOKUP($A1955+ROUND(LEFT(DS$1933,2)/24,5),'[1]ОАО "АТС"'!$A$57:$F$800,4,FALSE),2))</f>
        <v>450.87</v>
      </c>
      <c r="DT1955" s="64"/>
      <c r="DU1955" s="64"/>
      <c r="DV1955" s="64"/>
      <c r="DW1955" s="64"/>
      <c r="DX1955" s="65"/>
      <c r="DY1955" s="63">
        <f>IF($A1955="-","-",ROUND(VLOOKUP($A1955+ROUND(LEFT(DY$1933,2)/24,5),'[1]ОАО "АТС"'!$A$57:$F$800,4,FALSE),2))</f>
        <v>0</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45588</v>
      </c>
      <c r="B1956" s="61"/>
      <c r="C1956" s="61"/>
      <c r="D1956" s="61"/>
      <c r="E1956" s="61"/>
      <c r="F1956" s="61"/>
      <c r="G1956" s="61"/>
      <c r="H1956" s="62"/>
      <c r="I1956" s="63">
        <f>IF($A1956="-","-",ROUND(VLOOKUP($A1956+ROUND(LEFT(I$1933,1)/24,5),'[1]ОАО "АТС"'!$A$57:$F$800,4,FALSE),2))</f>
        <v>116.57</v>
      </c>
      <c r="J1956" s="64"/>
      <c r="K1956" s="64"/>
      <c r="L1956" s="64"/>
      <c r="M1956" s="64"/>
      <c r="N1956" s="65"/>
      <c r="O1956" s="63">
        <f>IF($A1956="-","-",ROUND(VLOOKUP($A1956+ROUND(LEFT(O$1933,1)/24,5),'[1]ОАО "АТС"'!$A$57:$F$800,4,FALSE),2))</f>
        <v>2.04</v>
      </c>
      <c r="P1956" s="64"/>
      <c r="Q1956" s="64"/>
      <c r="R1956" s="64"/>
      <c r="S1956" s="64"/>
      <c r="T1956" s="65"/>
      <c r="U1956" s="63">
        <f>IF($A1956="-","-",ROUND(VLOOKUP($A1956+ROUND(LEFT(U$1933,1)/24,5),'[1]ОАО "АТС"'!$A$57:$F$800,4,FALSE),2))</f>
        <v>109.95</v>
      </c>
      <c r="V1956" s="64"/>
      <c r="W1956" s="64"/>
      <c r="X1956" s="64"/>
      <c r="Y1956" s="64"/>
      <c r="Z1956" s="65"/>
      <c r="AA1956" s="63">
        <f>IF($A1956="-","-",ROUND(VLOOKUP($A1956+ROUND(LEFT(AA$1933,1)/24,5),'[1]ОАО "АТС"'!$A$57:$F$800,4,FALSE),2))</f>
        <v>163.95</v>
      </c>
      <c r="AB1956" s="64"/>
      <c r="AC1956" s="64"/>
      <c r="AD1956" s="64"/>
      <c r="AE1956" s="64"/>
      <c r="AF1956" s="65"/>
      <c r="AG1956" s="63">
        <f>IF($A1956="-","-",ROUND(VLOOKUP($A1956+ROUND(LEFT(AG$1933,1)/24,5),'[1]ОАО "АТС"'!$A$57:$F$800,4,FALSE),2))</f>
        <v>193.67</v>
      </c>
      <c r="AH1956" s="64"/>
      <c r="AI1956" s="64"/>
      <c r="AJ1956" s="64"/>
      <c r="AK1956" s="64"/>
      <c r="AL1956" s="65"/>
      <c r="AM1956" s="63">
        <f>IF($A1956="-","-",ROUND(VLOOKUP($A1956+ROUND(LEFT(AM$1933,1)/24,5),'[1]ОАО "АТС"'!$A$57:$F$800,4,FALSE),2))</f>
        <v>539.88</v>
      </c>
      <c r="AN1956" s="64"/>
      <c r="AO1956" s="64"/>
      <c r="AP1956" s="64"/>
      <c r="AQ1956" s="64"/>
      <c r="AR1956" s="65"/>
      <c r="AS1956" s="63">
        <f>IF($A1956="-","-",ROUND(VLOOKUP($A1956+ROUND(LEFT(AS$1933,1)/24,5),'[1]ОАО "АТС"'!$A$57:$F$800,4,FALSE),2))</f>
        <v>158.58000000000001</v>
      </c>
      <c r="AT1956" s="64"/>
      <c r="AU1956" s="64"/>
      <c r="AV1956" s="64"/>
      <c r="AW1956" s="64"/>
      <c r="AX1956" s="65"/>
      <c r="AY1956" s="63">
        <f>IF($A1956="-","-",ROUND(VLOOKUP($A1956+ROUND(LEFT(AY$1933,1)/24,5),'[1]ОАО "АТС"'!$A$57:$F$800,4,FALSE),2))</f>
        <v>53.75</v>
      </c>
      <c r="AZ1956" s="64"/>
      <c r="BA1956" s="64"/>
      <c r="BB1956" s="64"/>
      <c r="BC1956" s="64"/>
      <c r="BD1956" s="65"/>
      <c r="BE1956" s="63">
        <f>IF($A1956="-","-",ROUND(VLOOKUP($A1956+ROUND(LEFT(BE$1933,1)/24,5),'[1]ОАО "АТС"'!$A$57:$F$800,4,FALSE),2))</f>
        <v>93.82</v>
      </c>
      <c r="BF1956" s="64"/>
      <c r="BG1956" s="64"/>
      <c r="BH1956" s="64"/>
      <c r="BI1956" s="64"/>
      <c r="BJ1956" s="65"/>
      <c r="BK1956" s="63">
        <f>IF($A1956="-","-",ROUND(VLOOKUP($A1956+ROUND(LEFT(BK$1933,1)/24,5),'[1]ОАО "АТС"'!$A$57:$F$800,4,FALSE),2))</f>
        <v>219.01</v>
      </c>
      <c r="BL1956" s="64"/>
      <c r="BM1956" s="64"/>
      <c r="BN1956" s="64"/>
      <c r="BO1956" s="64"/>
      <c r="BP1956" s="65"/>
      <c r="BQ1956" s="63">
        <f>IF($A1956="-","-",ROUND(VLOOKUP($A1956+ROUND(LEFT(BQ$1933,2)/24,5),'[1]ОАО "АТС"'!$A$57:$F$800,4,FALSE),2))</f>
        <v>132.57</v>
      </c>
      <c r="BR1956" s="64"/>
      <c r="BS1956" s="64"/>
      <c r="BT1956" s="64"/>
      <c r="BU1956" s="64"/>
      <c r="BV1956" s="65"/>
      <c r="BW1956" s="63">
        <f>IF($A1956="-","-",ROUND(VLOOKUP($A1956+ROUND(LEFT(BW$1933,2)/24,5),'[1]ОАО "АТС"'!$A$57:$F$800,4,FALSE),2))</f>
        <v>115.15</v>
      </c>
      <c r="BX1956" s="64"/>
      <c r="BY1956" s="64"/>
      <c r="BZ1956" s="64"/>
      <c r="CA1956" s="64"/>
      <c r="CB1956" s="65"/>
      <c r="CC1956" s="63">
        <f>IF($A1956="-","-",ROUND(VLOOKUP($A1956+ROUND(LEFT(CC$1933,2)/24,5),'[1]ОАО "АТС"'!$A$57:$F$800,4,FALSE),2))</f>
        <v>52.66</v>
      </c>
      <c r="CD1956" s="64"/>
      <c r="CE1956" s="64"/>
      <c r="CF1956" s="64"/>
      <c r="CG1956" s="64"/>
      <c r="CH1956" s="65"/>
      <c r="CI1956" s="63">
        <f>IF($A1956="-","-",ROUND(VLOOKUP($A1956+ROUND(LEFT(CI$1933,2)/24,5),'[1]ОАО "АТС"'!$A$57:$F$800,4,FALSE),2))</f>
        <v>31.73</v>
      </c>
      <c r="CJ1956" s="64"/>
      <c r="CK1956" s="64"/>
      <c r="CL1956" s="64"/>
      <c r="CM1956" s="64"/>
      <c r="CN1956" s="65"/>
      <c r="CO1956" s="63">
        <f>IF($A1956="-","-",ROUND(VLOOKUP($A1956+ROUND(LEFT(CO$1933,2)/24,5),'[1]ОАО "АТС"'!$A$57:$F$800,4,FALSE),2))</f>
        <v>0.08</v>
      </c>
      <c r="CP1956" s="64"/>
      <c r="CQ1956" s="64"/>
      <c r="CR1956" s="64"/>
      <c r="CS1956" s="64"/>
      <c r="CT1956" s="65"/>
      <c r="CU1956" s="63">
        <f>IF($A1956="-","-",ROUND(VLOOKUP($A1956+ROUND(LEFT(CU$1933,2)/24,5),'[1]ОАО "АТС"'!$A$57:$F$800,4,FALSE),2))</f>
        <v>0.23</v>
      </c>
      <c r="CV1956" s="64"/>
      <c r="CW1956" s="64"/>
      <c r="CX1956" s="64"/>
      <c r="CY1956" s="64"/>
      <c r="CZ1956" s="65"/>
      <c r="DA1956" s="63">
        <f>IF($A1956="-","-",ROUND(VLOOKUP($A1956+ROUND(LEFT(DA$1933,2)/24,5),'[1]ОАО "АТС"'!$A$57:$F$800,4,FALSE),2))</f>
        <v>25.34</v>
      </c>
      <c r="DB1956" s="64"/>
      <c r="DC1956" s="64"/>
      <c r="DD1956" s="64"/>
      <c r="DE1956" s="64"/>
      <c r="DF1956" s="65"/>
      <c r="DG1956" s="63">
        <f>IF($A1956="-","-",ROUND(VLOOKUP($A1956+ROUND(LEFT(DG$1933,2)/24,5),'[1]ОАО "АТС"'!$A$57:$F$800,4,FALSE),2))</f>
        <v>226.06</v>
      </c>
      <c r="DH1956" s="64"/>
      <c r="DI1956" s="64"/>
      <c r="DJ1956" s="64"/>
      <c r="DK1956" s="64"/>
      <c r="DL1956" s="65"/>
      <c r="DM1956" s="63">
        <f>IF($A1956="-","-",ROUND(VLOOKUP($A1956+ROUND(LEFT(DM$1933,2)/24,5),'[1]ОАО "АТС"'!$A$57:$F$800,4,FALSE),2))</f>
        <v>57.17</v>
      </c>
      <c r="DN1956" s="64"/>
      <c r="DO1956" s="64"/>
      <c r="DP1956" s="64"/>
      <c r="DQ1956" s="64"/>
      <c r="DR1956" s="65"/>
      <c r="DS1956" s="63">
        <f>IF($A1956="-","-",ROUND(VLOOKUP($A1956+ROUND(LEFT(DS$1933,2)/24,5),'[1]ОАО "АТС"'!$A$57:$F$800,4,FALSE),2))</f>
        <v>0</v>
      </c>
      <c r="DT1956" s="64"/>
      <c r="DU1956" s="64"/>
      <c r="DV1956" s="64"/>
      <c r="DW1956" s="64"/>
      <c r="DX1956" s="65"/>
      <c r="DY1956" s="63">
        <f>IF($A1956="-","-",ROUND(VLOOKUP($A1956+ROUND(LEFT(DY$1933,2)/24,5),'[1]ОАО "АТС"'!$A$57:$F$800,4,FALSE),2))</f>
        <v>0</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45589</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57.83</v>
      </c>
      <c r="AB1957" s="64"/>
      <c r="AC1957" s="64"/>
      <c r="AD1957" s="64"/>
      <c r="AE1957" s="64"/>
      <c r="AF1957" s="65"/>
      <c r="AG1957" s="63">
        <f>IF($A1957="-","-",ROUND(VLOOKUP($A1957+ROUND(LEFT(AG$1933,1)/24,5),'[1]ОАО "АТС"'!$A$57:$F$800,4,FALSE),2))</f>
        <v>183.17</v>
      </c>
      <c r="AH1957" s="64"/>
      <c r="AI1957" s="64"/>
      <c r="AJ1957" s="64"/>
      <c r="AK1957" s="64"/>
      <c r="AL1957" s="65"/>
      <c r="AM1957" s="63">
        <f>IF($A1957="-","-",ROUND(VLOOKUP($A1957+ROUND(LEFT(AM$1933,1)/24,5),'[1]ОАО "АТС"'!$A$57:$F$800,4,FALSE),2))</f>
        <v>629.20000000000005</v>
      </c>
      <c r="AN1957" s="64"/>
      <c r="AO1957" s="64"/>
      <c r="AP1957" s="64"/>
      <c r="AQ1957" s="64"/>
      <c r="AR1957" s="65"/>
      <c r="AS1957" s="63">
        <f>IF($A1957="-","-",ROUND(VLOOKUP($A1957+ROUND(LEFT(AS$1933,1)/24,5),'[1]ОАО "АТС"'!$A$57:$F$800,4,FALSE),2))</f>
        <v>347.62</v>
      </c>
      <c r="AT1957" s="64"/>
      <c r="AU1957" s="64"/>
      <c r="AV1957" s="64"/>
      <c r="AW1957" s="64"/>
      <c r="AX1957" s="65"/>
      <c r="AY1957" s="63">
        <f>IF($A1957="-","-",ROUND(VLOOKUP($A1957+ROUND(LEFT(AY$1933,1)/24,5),'[1]ОАО "АТС"'!$A$57:$F$800,4,FALSE),2))</f>
        <v>124.76</v>
      </c>
      <c r="AZ1957" s="64"/>
      <c r="BA1957" s="64"/>
      <c r="BB1957" s="64"/>
      <c r="BC1957" s="64"/>
      <c r="BD1957" s="65"/>
      <c r="BE1957" s="63">
        <f>IF($A1957="-","-",ROUND(VLOOKUP($A1957+ROUND(LEFT(BE$1933,1)/24,5),'[1]ОАО "АТС"'!$A$57:$F$800,4,FALSE),2))</f>
        <v>58.62</v>
      </c>
      <c r="BF1957" s="64"/>
      <c r="BG1957" s="64"/>
      <c r="BH1957" s="64"/>
      <c r="BI1957" s="64"/>
      <c r="BJ1957" s="65"/>
      <c r="BK1957" s="63">
        <f>IF($A1957="-","-",ROUND(VLOOKUP($A1957+ROUND(LEFT(BK$1933,1)/24,5),'[1]ОАО "АТС"'!$A$57:$F$800,4,FALSE),2))</f>
        <v>28.84</v>
      </c>
      <c r="BL1957" s="64"/>
      <c r="BM1957" s="64"/>
      <c r="BN1957" s="64"/>
      <c r="BO1957" s="64"/>
      <c r="BP1957" s="65"/>
      <c r="BQ1957" s="63">
        <f>IF($A1957="-","-",ROUND(VLOOKUP($A1957+ROUND(LEFT(BQ$1933,2)/24,5),'[1]ОАО "АТС"'!$A$57:$F$800,4,FALSE),2))</f>
        <v>62.67</v>
      </c>
      <c r="BR1957" s="64"/>
      <c r="BS1957" s="64"/>
      <c r="BT1957" s="64"/>
      <c r="BU1957" s="64"/>
      <c r="BV1957" s="65"/>
      <c r="BW1957" s="63">
        <f>IF($A1957="-","-",ROUND(VLOOKUP($A1957+ROUND(LEFT(BW$1933,2)/24,5),'[1]ОАО "АТС"'!$A$57:$F$800,4,FALSE),2))</f>
        <v>63.96</v>
      </c>
      <c r="BX1957" s="64"/>
      <c r="BY1957" s="64"/>
      <c r="BZ1957" s="64"/>
      <c r="CA1957" s="64"/>
      <c r="CB1957" s="65"/>
      <c r="CC1957" s="63">
        <f>IF($A1957="-","-",ROUND(VLOOKUP($A1957+ROUND(LEFT(CC$1933,2)/24,5),'[1]ОАО "АТС"'!$A$57:$F$800,4,FALSE),2))</f>
        <v>0</v>
      </c>
      <c r="CD1957" s="64"/>
      <c r="CE1957" s="64"/>
      <c r="CF1957" s="64"/>
      <c r="CG1957" s="64"/>
      <c r="CH1957" s="65"/>
      <c r="CI1957" s="63">
        <f>IF($A1957="-","-",ROUND(VLOOKUP($A1957+ROUND(LEFT(CI$1933,2)/24,5),'[1]ОАО "АТС"'!$A$57:$F$800,4,FALSE),2))</f>
        <v>0</v>
      </c>
      <c r="CJ1957" s="64"/>
      <c r="CK1957" s="64"/>
      <c r="CL1957" s="64"/>
      <c r="CM1957" s="64"/>
      <c r="CN1957" s="65"/>
      <c r="CO1957" s="63">
        <f>IF($A1957="-","-",ROUND(VLOOKUP($A1957+ROUND(LEFT(CO$1933,2)/24,5),'[1]ОАО "АТС"'!$A$57:$F$800,4,FALSE),2))</f>
        <v>0</v>
      </c>
      <c r="CP1957" s="64"/>
      <c r="CQ1957" s="64"/>
      <c r="CR1957" s="64"/>
      <c r="CS1957" s="64"/>
      <c r="CT1957" s="65"/>
      <c r="CU1957" s="63">
        <f>IF($A1957="-","-",ROUND(VLOOKUP($A1957+ROUND(LEFT(CU$1933,2)/24,5),'[1]ОАО "АТС"'!$A$57:$F$800,4,FALSE),2))</f>
        <v>0</v>
      </c>
      <c r="CV1957" s="64"/>
      <c r="CW1957" s="64"/>
      <c r="CX1957" s="64"/>
      <c r="CY1957" s="64"/>
      <c r="CZ1957" s="65"/>
      <c r="DA1957" s="63">
        <f>IF($A1957="-","-",ROUND(VLOOKUP($A1957+ROUND(LEFT(DA$1933,2)/24,5),'[1]ОАО "АТС"'!$A$57:$F$800,4,FALSE),2))</f>
        <v>0</v>
      </c>
      <c r="DB1957" s="64"/>
      <c r="DC1957" s="64"/>
      <c r="DD1957" s="64"/>
      <c r="DE1957" s="64"/>
      <c r="DF1957" s="65"/>
      <c r="DG1957" s="63">
        <f>IF($A1957="-","-",ROUND(VLOOKUP($A1957+ROUND(LEFT(DG$1933,2)/24,5),'[1]ОАО "АТС"'!$A$57:$F$800,4,FALSE),2))</f>
        <v>244.32</v>
      </c>
      <c r="DH1957" s="64"/>
      <c r="DI1957" s="64"/>
      <c r="DJ1957" s="64"/>
      <c r="DK1957" s="64"/>
      <c r="DL1957" s="65"/>
      <c r="DM1957" s="63">
        <f>IF($A1957="-","-",ROUND(VLOOKUP($A1957+ROUND(LEFT(DM$1933,2)/24,5),'[1]ОАО "АТС"'!$A$57:$F$800,4,FALSE),2))</f>
        <v>295.75</v>
      </c>
      <c r="DN1957" s="64"/>
      <c r="DO1957" s="64"/>
      <c r="DP1957" s="64"/>
      <c r="DQ1957" s="64"/>
      <c r="DR1957" s="65"/>
      <c r="DS1957" s="63">
        <f>IF($A1957="-","-",ROUND(VLOOKUP($A1957+ROUND(LEFT(DS$1933,2)/24,5),'[1]ОАО "АТС"'!$A$57:$F$800,4,FALSE),2))</f>
        <v>12.25</v>
      </c>
      <c r="DT1957" s="64"/>
      <c r="DU1957" s="64"/>
      <c r="DV1957" s="64"/>
      <c r="DW1957" s="64"/>
      <c r="DX1957" s="65"/>
      <c r="DY1957" s="63">
        <f>IF($A1957="-","-",ROUND(VLOOKUP($A1957+ROUND(LEFT(DY$1933,2)/24,5),'[1]ОАО "АТС"'!$A$57:$F$800,4,FALSE),2))</f>
        <v>0</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45590</v>
      </c>
      <c r="B1958" s="61"/>
      <c r="C1958" s="61"/>
      <c r="D1958" s="61"/>
      <c r="E1958" s="61"/>
      <c r="F1958" s="61"/>
      <c r="G1958" s="61"/>
      <c r="H1958" s="62"/>
      <c r="I1958" s="63">
        <f>IF($A1958="-","-",ROUND(VLOOKUP($A1958+ROUND(LEFT(I$1933,1)/24,5),'[1]ОАО "АТС"'!$A$57:$F$800,4,FALSE),2))</f>
        <v>0</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3.22</v>
      </c>
      <c r="V1958" s="64"/>
      <c r="W1958" s="64"/>
      <c r="X1958" s="64"/>
      <c r="Y1958" s="64"/>
      <c r="Z1958" s="65"/>
      <c r="AA1958" s="63">
        <f>IF($A1958="-","-",ROUND(VLOOKUP($A1958+ROUND(LEFT(AA$1933,1)/24,5),'[1]ОАО "АТС"'!$A$57:$F$800,4,FALSE),2))</f>
        <v>77.510000000000005</v>
      </c>
      <c r="AB1958" s="64"/>
      <c r="AC1958" s="64"/>
      <c r="AD1958" s="64"/>
      <c r="AE1958" s="64"/>
      <c r="AF1958" s="65"/>
      <c r="AG1958" s="63">
        <f>IF($A1958="-","-",ROUND(VLOOKUP($A1958+ROUND(LEFT(AG$1933,1)/24,5),'[1]ОАО "АТС"'!$A$57:$F$800,4,FALSE),2))</f>
        <v>85.05</v>
      </c>
      <c r="AH1958" s="64"/>
      <c r="AI1958" s="64"/>
      <c r="AJ1958" s="64"/>
      <c r="AK1958" s="64"/>
      <c r="AL1958" s="65"/>
      <c r="AM1958" s="63">
        <f>IF($A1958="-","-",ROUND(VLOOKUP($A1958+ROUND(LEFT(AM$1933,1)/24,5),'[1]ОАО "АТС"'!$A$57:$F$800,4,FALSE),2))</f>
        <v>495.11</v>
      </c>
      <c r="AN1958" s="64"/>
      <c r="AO1958" s="64"/>
      <c r="AP1958" s="64"/>
      <c r="AQ1958" s="64"/>
      <c r="AR1958" s="65"/>
      <c r="AS1958" s="63">
        <f>IF($A1958="-","-",ROUND(VLOOKUP($A1958+ROUND(LEFT(AS$1933,1)/24,5),'[1]ОАО "АТС"'!$A$57:$F$800,4,FALSE),2))</f>
        <v>230.46</v>
      </c>
      <c r="AT1958" s="64"/>
      <c r="AU1958" s="64"/>
      <c r="AV1958" s="64"/>
      <c r="AW1958" s="64"/>
      <c r="AX1958" s="65"/>
      <c r="AY1958" s="63">
        <f>IF($A1958="-","-",ROUND(VLOOKUP($A1958+ROUND(LEFT(AY$1933,1)/24,5),'[1]ОАО "АТС"'!$A$57:$F$800,4,FALSE),2))</f>
        <v>78.06</v>
      </c>
      <c r="AZ1958" s="64"/>
      <c r="BA1958" s="64"/>
      <c r="BB1958" s="64"/>
      <c r="BC1958" s="64"/>
      <c r="BD1958" s="65"/>
      <c r="BE1958" s="63">
        <f>IF($A1958="-","-",ROUND(VLOOKUP($A1958+ROUND(LEFT(BE$1933,1)/24,5),'[1]ОАО "АТС"'!$A$57:$F$800,4,FALSE),2))</f>
        <v>20.46</v>
      </c>
      <c r="BF1958" s="64"/>
      <c r="BG1958" s="64"/>
      <c r="BH1958" s="64"/>
      <c r="BI1958" s="64"/>
      <c r="BJ1958" s="65"/>
      <c r="BK1958" s="63">
        <f>IF($A1958="-","-",ROUND(VLOOKUP($A1958+ROUND(LEFT(BK$1933,1)/24,5),'[1]ОАО "АТС"'!$A$57:$F$800,4,FALSE),2))</f>
        <v>0.28000000000000003</v>
      </c>
      <c r="BL1958" s="64"/>
      <c r="BM1958" s="64"/>
      <c r="BN1958" s="64"/>
      <c r="BO1958" s="64"/>
      <c r="BP1958" s="65"/>
      <c r="BQ1958" s="63">
        <f>IF($A1958="-","-",ROUND(VLOOKUP($A1958+ROUND(LEFT(BQ$1933,2)/24,5),'[1]ОАО "АТС"'!$A$57:$F$800,4,FALSE),2))</f>
        <v>0</v>
      </c>
      <c r="BR1958" s="64"/>
      <c r="BS1958" s="64"/>
      <c r="BT1958" s="64"/>
      <c r="BU1958" s="64"/>
      <c r="BV1958" s="65"/>
      <c r="BW1958" s="63">
        <f>IF($A1958="-","-",ROUND(VLOOKUP($A1958+ROUND(LEFT(BW$1933,2)/24,5),'[1]ОАО "АТС"'!$A$57:$F$800,4,FALSE),2))</f>
        <v>0.1</v>
      </c>
      <c r="BX1958" s="64"/>
      <c r="BY1958" s="64"/>
      <c r="BZ1958" s="64"/>
      <c r="CA1958" s="64"/>
      <c r="CB1958" s="65"/>
      <c r="CC1958" s="63">
        <f>IF($A1958="-","-",ROUND(VLOOKUP($A1958+ROUND(LEFT(CC$1933,2)/24,5),'[1]ОАО "АТС"'!$A$57:$F$800,4,FALSE),2))</f>
        <v>7.61</v>
      </c>
      <c r="CD1958" s="64"/>
      <c r="CE1958" s="64"/>
      <c r="CF1958" s="64"/>
      <c r="CG1958" s="64"/>
      <c r="CH1958" s="65"/>
      <c r="CI1958" s="63">
        <f>IF($A1958="-","-",ROUND(VLOOKUP($A1958+ROUND(LEFT(CI$1933,2)/24,5),'[1]ОАО "АТС"'!$A$57:$F$800,4,FALSE),2))</f>
        <v>7.0000000000000007E-2</v>
      </c>
      <c r="CJ1958" s="64"/>
      <c r="CK1958" s="64"/>
      <c r="CL1958" s="64"/>
      <c r="CM1958" s="64"/>
      <c r="CN1958" s="65"/>
      <c r="CO1958" s="63">
        <f>IF($A1958="-","-",ROUND(VLOOKUP($A1958+ROUND(LEFT(CO$1933,2)/24,5),'[1]ОАО "АТС"'!$A$57:$F$800,4,FALSE),2))</f>
        <v>27.35</v>
      </c>
      <c r="CP1958" s="64"/>
      <c r="CQ1958" s="64"/>
      <c r="CR1958" s="64"/>
      <c r="CS1958" s="64"/>
      <c r="CT1958" s="65"/>
      <c r="CU1958" s="63">
        <f>IF($A1958="-","-",ROUND(VLOOKUP($A1958+ROUND(LEFT(CU$1933,2)/24,5),'[1]ОАО "АТС"'!$A$57:$F$800,4,FALSE),2))</f>
        <v>20.57</v>
      </c>
      <c r="CV1958" s="64"/>
      <c r="CW1958" s="64"/>
      <c r="CX1958" s="64"/>
      <c r="CY1958" s="64"/>
      <c r="CZ1958" s="65"/>
      <c r="DA1958" s="63">
        <f>IF($A1958="-","-",ROUND(VLOOKUP($A1958+ROUND(LEFT(DA$1933,2)/24,5),'[1]ОАО "АТС"'!$A$57:$F$800,4,FALSE),2))</f>
        <v>47.11</v>
      </c>
      <c r="DB1958" s="64"/>
      <c r="DC1958" s="64"/>
      <c r="DD1958" s="64"/>
      <c r="DE1958" s="64"/>
      <c r="DF1958" s="65"/>
      <c r="DG1958" s="63">
        <f>IF($A1958="-","-",ROUND(VLOOKUP($A1958+ROUND(LEFT(DG$1933,2)/24,5),'[1]ОАО "АТС"'!$A$57:$F$800,4,FALSE),2))</f>
        <v>141.65</v>
      </c>
      <c r="DH1958" s="64"/>
      <c r="DI1958" s="64"/>
      <c r="DJ1958" s="64"/>
      <c r="DK1958" s="64"/>
      <c r="DL1958" s="65"/>
      <c r="DM1958" s="63">
        <f>IF($A1958="-","-",ROUND(VLOOKUP($A1958+ROUND(LEFT(DM$1933,2)/24,5),'[1]ОАО "АТС"'!$A$57:$F$800,4,FALSE),2))</f>
        <v>59.64</v>
      </c>
      <c r="DN1958" s="64"/>
      <c r="DO1958" s="64"/>
      <c r="DP1958" s="64"/>
      <c r="DQ1958" s="64"/>
      <c r="DR1958" s="65"/>
      <c r="DS1958" s="63">
        <f>IF($A1958="-","-",ROUND(VLOOKUP($A1958+ROUND(LEFT(DS$1933,2)/24,5),'[1]ОАО "АТС"'!$A$57:$F$800,4,FALSE),2))</f>
        <v>0</v>
      </c>
      <c r="DT1958" s="64"/>
      <c r="DU1958" s="64"/>
      <c r="DV1958" s="64"/>
      <c r="DW1958" s="64"/>
      <c r="DX1958" s="65"/>
      <c r="DY1958" s="63">
        <f>IF($A1958="-","-",ROUND(VLOOKUP($A1958+ROUND(LEFT(DY$1933,2)/24,5),'[1]ОАО "АТС"'!$A$57:$F$800,4,FALSE),2))</f>
        <v>11.92</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271.98</v>
      </c>
      <c r="ER1958" s="64"/>
      <c r="ES1958" s="64"/>
      <c r="ET1958" s="64"/>
      <c r="EU1958" s="64"/>
      <c r="EV1958" s="65"/>
    </row>
    <row r="1959" spans="1:152" s="29" customFormat="1" ht="15.75" customHeight="1" x14ac:dyDescent="0.2">
      <c r="A1959" s="60">
        <f>$A$126</f>
        <v>45591</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6.76</v>
      </c>
      <c r="AB1959" s="64"/>
      <c r="AC1959" s="64"/>
      <c r="AD1959" s="64"/>
      <c r="AE1959" s="64"/>
      <c r="AF1959" s="65"/>
      <c r="AG1959" s="63">
        <f>IF($A1959="-","-",ROUND(VLOOKUP($A1959+ROUND(LEFT(AG$1933,1)/24,5),'[1]ОАО "АТС"'!$A$57:$F$800,4,FALSE),2))</f>
        <v>96.49</v>
      </c>
      <c r="AH1959" s="64"/>
      <c r="AI1959" s="64"/>
      <c r="AJ1959" s="64"/>
      <c r="AK1959" s="64"/>
      <c r="AL1959" s="65"/>
      <c r="AM1959" s="63">
        <f>IF($A1959="-","-",ROUND(VLOOKUP($A1959+ROUND(LEFT(AM$1933,1)/24,5),'[1]ОАО "АТС"'!$A$57:$F$800,4,FALSE),2))</f>
        <v>302.92</v>
      </c>
      <c r="AN1959" s="64"/>
      <c r="AO1959" s="64"/>
      <c r="AP1959" s="64"/>
      <c r="AQ1959" s="64"/>
      <c r="AR1959" s="65"/>
      <c r="AS1959" s="63">
        <f>IF($A1959="-","-",ROUND(VLOOKUP($A1959+ROUND(LEFT(AS$1933,1)/24,5),'[1]ОАО "АТС"'!$A$57:$F$800,4,FALSE),2))</f>
        <v>420.47</v>
      </c>
      <c r="AT1959" s="64"/>
      <c r="AU1959" s="64"/>
      <c r="AV1959" s="64"/>
      <c r="AW1959" s="64"/>
      <c r="AX1959" s="65"/>
      <c r="AY1959" s="63">
        <f>IF($A1959="-","-",ROUND(VLOOKUP($A1959+ROUND(LEFT(AY$1933,1)/24,5),'[1]ОАО "АТС"'!$A$57:$F$800,4,FALSE),2))</f>
        <v>35.619999999999997</v>
      </c>
      <c r="AZ1959" s="64"/>
      <c r="BA1959" s="64"/>
      <c r="BB1959" s="64"/>
      <c r="BC1959" s="64"/>
      <c r="BD1959" s="65"/>
      <c r="BE1959" s="63">
        <f>IF($A1959="-","-",ROUND(VLOOKUP($A1959+ROUND(LEFT(BE$1933,1)/24,5),'[1]ОАО "АТС"'!$A$57:$F$800,4,FALSE),2))</f>
        <v>246.69</v>
      </c>
      <c r="BF1959" s="64"/>
      <c r="BG1959" s="64"/>
      <c r="BH1959" s="64"/>
      <c r="BI1959" s="64"/>
      <c r="BJ1959" s="65"/>
      <c r="BK1959" s="63">
        <f>IF($A1959="-","-",ROUND(VLOOKUP($A1959+ROUND(LEFT(BK$1933,1)/24,5),'[1]ОАО "АТС"'!$A$57:$F$800,4,FALSE),2))</f>
        <v>261.43</v>
      </c>
      <c r="BL1959" s="64"/>
      <c r="BM1959" s="64"/>
      <c r="BN1959" s="64"/>
      <c r="BO1959" s="64"/>
      <c r="BP1959" s="65"/>
      <c r="BQ1959" s="63">
        <f>IF($A1959="-","-",ROUND(VLOOKUP($A1959+ROUND(LEFT(BQ$1933,2)/24,5),'[1]ОАО "АТС"'!$A$57:$F$800,4,FALSE),2))</f>
        <v>384.55</v>
      </c>
      <c r="BR1959" s="64"/>
      <c r="BS1959" s="64"/>
      <c r="BT1959" s="64"/>
      <c r="BU1959" s="64"/>
      <c r="BV1959" s="65"/>
      <c r="BW1959" s="63">
        <f>IF($A1959="-","-",ROUND(VLOOKUP($A1959+ROUND(LEFT(BW$1933,2)/24,5),'[1]ОАО "АТС"'!$A$57:$F$800,4,FALSE),2))</f>
        <v>418.86</v>
      </c>
      <c r="BX1959" s="64"/>
      <c r="BY1959" s="64"/>
      <c r="BZ1959" s="64"/>
      <c r="CA1959" s="64"/>
      <c r="CB1959" s="65"/>
      <c r="CC1959" s="63">
        <f>IF($A1959="-","-",ROUND(VLOOKUP($A1959+ROUND(LEFT(CC$1933,2)/24,5),'[1]ОАО "АТС"'!$A$57:$F$800,4,FALSE),2))</f>
        <v>515.28</v>
      </c>
      <c r="CD1959" s="64"/>
      <c r="CE1959" s="64"/>
      <c r="CF1959" s="64"/>
      <c r="CG1959" s="64"/>
      <c r="CH1959" s="65"/>
      <c r="CI1959" s="63">
        <f>IF($A1959="-","-",ROUND(VLOOKUP($A1959+ROUND(LEFT(CI$1933,2)/24,5),'[1]ОАО "АТС"'!$A$57:$F$800,4,FALSE),2))</f>
        <v>463.08</v>
      </c>
      <c r="CJ1959" s="64"/>
      <c r="CK1959" s="64"/>
      <c r="CL1959" s="64"/>
      <c r="CM1959" s="64"/>
      <c r="CN1959" s="65"/>
      <c r="CO1959" s="63">
        <f>IF($A1959="-","-",ROUND(VLOOKUP($A1959+ROUND(LEFT(CO$1933,2)/24,5),'[1]ОАО "АТС"'!$A$57:$F$800,4,FALSE),2))</f>
        <v>506.24</v>
      </c>
      <c r="CP1959" s="64"/>
      <c r="CQ1959" s="64"/>
      <c r="CR1959" s="64"/>
      <c r="CS1959" s="64"/>
      <c r="CT1959" s="65"/>
      <c r="CU1959" s="63">
        <f>IF($A1959="-","-",ROUND(VLOOKUP($A1959+ROUND(LEFT(CU$1933,2)/24,5),'[1]ОАО "АТС"'!$A$57:$F$800,4,FALSE),2))</f>
        <v>685.88</v>
      </c>
      <c r="CV1959" s="64"/>
      <c r="CW1959" s="64"/>
      <c r="CX1959" s="64"/>
      <c r="CY1959" s="64"/>
      <c r="CZ1959" s="65"/>
      <c r="DA1959" s="63">
        <f>IF($A1959="-","-",ROUND(VLOOKUP($A1959+ROUND(LEFT(DA$1933,2)/24,5),'[1]ОАО "АТС"'!$A$57:$F$800,4,FALSE),2))</f>
        <v>771.85</v>
      </c>
      <c r="DB1959" s="64"/>
      <c r="DC1959" s="64"/>
      <c r="DD1959" s="64"/>
      <c r="DE1959" s="64"/>
      <c r="DF1959" s="65"/>
      <c r="DG1959" s="63">
        <f>IF($A1959="-","-",ROUND(VLOOKUP($A1959+ROUND(LEFT(DG$1933,2)/24,5),'[1]ОАО "АТС"'!$A$57:$F$800,4,FALSE),2))</f>
        <v>627.16999999999996</v>
      </c>
      <c r="DH1959" s="64"/>
      <c r="DI1959" s="64"/>
      <c r="DJ1959" s="64"/>
      <c r="DK1959" s="64"/>
      <c r="DL1959" s="65"/>
      <c r="DM1959" s="63">
        <f>IF($A1959="-","-",ROUND(VLOOKUP($A1959+ROUND(LEFT(DM$1933,2)/24,5),'[1]ОАО "АТС"'!$A$57:$F$800,4,FALSE),2))</f>
        <v>563.47</v>
      </c>
      <c r="DN1959" s="64"/>
      <c r="DO1959" s="64"/>
      <c r="DP1959" s="64"/>
      <c r="DQ1959" s="64"/>
      <c r="DR1959" s="65"/>
      <c r="DS1959" s="63">
        <f>IF($A1959="-","-",ROUND(VLOOKUP($A1959+ROUND(LEFT(DS$1933,2)/24,5),'[1]ОАО "АТС"'!$A$57:$F$800,4,FALSE),2))</f>
        <v>0</v>
      </c>
      <c r="DT1959" s="64"/>
      <c r="DU1959" s="64"/>
      <c r="DV1959" s="64"/>
      <c r="DW1959" s="64"/>
      <c r="DX1959" s="65"/>
      <c r="DY1959" s="63">
        <f>IF($A1959="-","-",ROUND(VLOOKUP($A1959+ROUND(LEFT(DY$1933,2)/24,5),'[1]ОАО "АТС"'!$A$57:$F$800,4,FALSE),2))</f>
        <v>135.57</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0</v>
      </c>
      <c r="ER1959" s="64"/>
      <c r="ES1959" s="64"/>
      <c r="ET1959" s="64"/>
      <c r="EU1959" s="64"/>
      <c r="EV1959" s="65"/>
    </row>
    <row r="1960" spans="1:152" s="29" customFormat="1" ht="15.75" customHeight="1" x14ac:dyDescent="0.2">
      <c r="A1960" s="60">
        <f>$A$127</f>
        <v>45592</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13.79</v>
      </c>
      <c r="V1960" s="64"/>
      <c r="W1960" s="64"/>
      <c r="X1960" s="64"/>
      <c r="Y1960" s="64"/>
      <c r="Z1960" s="65"/>
      <c r="AA1960" s="63">
        <f>IF($A1960="-","-",ROUND(VLOOKUP($A1960+ROUND(LEFT(AA$1933,1)/24,5),'[1]ОАО "АТС"'!$A$57:$F$800,4,FALSE),2))</f>
        <v>53.91</v>
      </c>
      <c r="AB1960" s="64"/>
      <c r="AC1960" s="64"/>
      <c r="AD1960" s="64"/>
      <c r="AE1960" s="64"/>
      <c r="AF1960" s="65"/>
      <c r="AG1960" s="63">
        <f>IF($A1960="-","-",ROUND(VLOOKUP($A1960+ROUND(LEFT(AG$1933,1)/24,5),'[1]ОАО "АТС"'!$A$57:$F$800,4,FALSE),2))</f>
        <v>43.59</v>
      </c>
      <c r="AH1960" s="64"/>
      <c r="AI1960" s="64"/>
      <c r="AJ1960" s="64"/>
      <c r="AK1960" s="64"/>
      <c r="AL1960" s="65"/>
      <c r="AM1960" s="63">
        <f>IF($A1960="-","-",ROUND(VLOOKUP($A1960+ROUND(LEFT(AM$1933,1)/24,5),'[1]ОАО "АТС"'!$A$57:$F$800,4,FALSE),2))</f>
        <v>0</v>
      </c>
      <c r="AN1960" s="64"/>
      <c r="AO1960" s="64"/>
      <c r="AP1960" s="64"/>
      <c r="AQ1960" s="64"/>
      <c r="AR1960" s="65"/>
      <c r="AS1960" s="63">
        <f>IF($A1960="-","-",ROUND(VLOOKUP($A1960+ROUND(LEFT(AS$1933,1)/24,5),'[1]ОАО "АТС"'!$A$57:$F$800,4,FALSE),2))</f>
        <v>0</v>
      </c>
      <c r="AT1960" s="64"/>
      <c r="AU1960" s="64"/>
      <c r="AV1960" s="64"/>
      <c r="AW1960" s="64"/>
      <c r="AX1960" s="65"/>
      <c r="AY1960" s="63">
        <f>IF($A1960="-","-",ROUND(VLOOKUP($A1960+ROUND(LEFT(AY$1933,1)/24,5),'[1]ОАО "АТС"'!$A$57:$F$800,4,FALSE),2))</f>
        <v>311.43</v>
      </c>
      <c r="AZ1960" s="64"/>
      <c r="BA1960" s="64"/>
      <c r="BB1960" s="64"/>
      <c r="BC1960" s="64"/>
      <c r="BD1960" s="65"/>
      <c r="BE1960" s="63">
        <f>IF($A1960="-","-",ROUND(VLOOKUP($A1960+ROUND(LEFT(BE$1933,1)/24,5),'[1]ОАО "АТС"'!$A$57:$F$800,4,FALSE),2))</f>
        <v>75.569999999999993</v>
      </c>
      <c r="BF1960" s="64"/>
      <c r="BG1960" s="64"/>
      <c r="BH1960" s="64"/>
      <c r="BI1960" s="64"/>
      <c r="BJ1960" s="65"/>
      <c r="BK1960" s="63">
        <f>IF($A1960="-","-",ROUND(VLOOKUP($A1960+ROUND(LEFT(BK$1933,1)/24,5),'[1]ОАО "АТС"'!$A$57:$F$800,4,FALSE),2))</f>
        <v>0</v>
      </c>
      <c r="BL1960" s="64"/>
      <c r="BM1960" s="64"/>
      <c r="BN1960" s="64"/>
      <c r="BO1960" s="64"/>
      <c r="BP1960" s="65"/>
      <c r="BQ1960" s="63">
        <f>IF($A1960="-","-",ROUND(VLOOKUP($A1960+ROUND(LEFT(BQ$1933,2)/24,5),'[1]ОАО "АТС"'!$A$57:$F$800,4,FALSE),2))</f>
        <v>0</v>
      </c>
      <c r="BR1960" s="64"/>
      <c r="BS1960" s="64"/>
      <c r="BT1960" s="64"/>
      <c r="BU1960" s="64"/>
      <c r="BV1960" s="65"/>
      <c r="BW1960" s="63">
        <f>IF($A1960="-","-",ROUND(VLOOKUP($A1960+ROUND(LEFT(BW$1933,2)/24,5),'[1]ОАО "АТС"'!$A$57:$F$800,4,FALSE),2))</f>
        <v>0</v>
      </c>
      <c r="BX1960" s="64"/>
      <c r="BY1960" s="64"/>
      <c r="BZ1960" s="64"/>
      <c r="CA1960" s="64"/>
      <c r="CB1960" s="65"/>
      <c r="CC1960" s="63">
        <f>IF($A1960="-","-",ROUND(VLOOKUP($A1960+ROUND(LEFT(CC$1933,2)/24,5),'[1]ОАО "АТС"'!$A$57:$F$800,4,FALSE),2))</f>
        <v>0</v>
      </c>
      <c r="CD1960" s="64"/>
      <c r="CE1960" s="64"/>
      <c r="CF1960" s="64"/>
      <c r="CG1960" s="64"/>
      <c r="CH1960" s="65"/>
      <c r="CI1960" s="63">
        <f>IF($A1960="-","-",ROUND(VLOOKUP($A1960+ROUND(LEFT(CI$1933,2)/24,5),'[1]ОАО "АТС"'!$A$57:$F$800,4,FALSE),2))</f>
        <v>0</v>
      </c>
      <c r="CJ1960" s="64"/>
      <c r="CK1960" s="64"/>
      <c r="CL1960" s="64"/>
      <c r="CM1960" s="64"/>
      <c r="CN1960" s="65"/>
      <c r="CO1960" s="63">
        <f>IF($A1960="-","-",ROUND(VLOOKUP($A1960+ROUND(LEFT(CO$1933,2)/24,5),'[1]ОАО "АТС"'!$A$57:$F$800,4,FALSE),2))</f>
        <v>0</v>
      </c>
      <c r="CP1960" s="64"/>
      <c r="CQ1960" s="64"/>
      <c r="CR1960" s="64"/>
      <c r="CS1960" s="64"/>
      <c r="CT1960" s="65"/>
      <c r="CU1960" s="63">
        <f>IF($A1960="-","-",ROUND(VLOOKUP($A1960+ROUND(LEFT(CU$1933,2)/24,5),'[1]ОАО "АТС"'!$A$57:$F$800,4,FALSE),2))</f>
        <v>0</v>
      </c>
      <c r="CV1960" s="64"/>
      <c r="CW1960" s="64"/>
      <c r="CX1960" s="64"/>
      <c r="CY1960" s="64"/>
      <c r="CZ1960" s="65"/>
      <c r="DA1960" s="63">
        <f>IF($A1960="-","-",ROUND(VLOOKUP($A1960+ROUND(LEFT(DA$1933,2)/24,5),'[1]ОАО "АТС"'!$A$57:$F$800,4,FALSE),2))</f>
        <v>0</v>
      </c>
      <c r="DB1960" s="64"/>
      <c r="DC1960" s="64"/>
      <c r="DD1960" s="64"/>
      <c r="DE1960" s="64"/>
      <c r="DF1960" s="65"/>
      <c r="DG1960" s="63">
        <f>IF($A1960="-","-",ROUND(VLOOKUP($A1960+ROUND(LEFT(DG$1933,2)/24,5),'[1]ОАО "АТС"'!$A$57:$F$800,4,FALSE),2))</f>
        <v>85.46</v>
      </c>
      <c r="DH1960" s="64"/>
      <c r="DI1960" s="64"/>
      <c r="DJ1960" s="64"/>
      <c r="DK1960" s="64"/>
      <c r="DL1960" s="65"/>
      <c r="DM1960" s="63">
        <f>IF($A1960="-","-",ROUND(VLOOKUP($A1960+ROUND(LEFT(DM$1933,2)/24,5),'[1]ОАО "АТС"'!$A$57:$F$800,4,FALSE),2))</f>
        <v>0</v>
      </c>
      <c r="DN1960" s="64"/>
      <c r="DO1960" s="64"/>
      <c r="DP1960" s="64"/>
      <c r="DQ1960" s="64"/>
      <c r="DR1960" s="65"/>
      <c r="DS1960" s="63">
        <f>IF($A1960="-","-",ROUND(VLOOKUP($A1960+ROUND(LEFT(DS$1933,2)/24,5),'[1]ОАО "АТС"'!$A$57:$F$800,4,FALSE),2))</f>
        <v>0</v>
      </c>
      <c r="DT1960" s="64"/>
      <c r="DU1960" s="64"/>
      <c r="DV1960" s="64"/>
      <c r="DW1960" s="64"/>
      <c r="DX1960" s="65"/>
      <c r="DY1960" s="63">
        <f>IF($A1960="-","-",ROUND(VLOOKUP($A1960+ROUND(LEFT(DY$1933,2)/24,5),'[1]ОАО "АТС"'!$A$57:$F$800,4,FALSE),2))</f>
        <v>0</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0</v>
      </c>
      <c r="EL1960" s="64"/>
      <c r="EM1960" s="64"/>
      <c r="EN1960" s="64"/>
      <c r="EO1960" s="64"/>
      <c r="EP1960" s="65"/>
      <c r="EQ1960" s="63">
        <f>IF($A1960="-","-",ROUND(VLOOKUP($A1960+ROUND(LEFT(EQ$1933,2)/24,5),'[1]ОАО "АТС"'!$A$57:$F$800,4,FALSE),2))</f>
        <v>0</v>
      </c>
      <c r="ER1960" s="64"/>
      <c r="ES1960" s="64"/>
      <c r="ET1960" s="64"/>
      <c r="EU1960" s="64"/>
      <c r="EV1960" s="65"/>
    </row>
    <row r="1961" spans="1:152" s="29" customFormat="1" ht="15.75" customHeight="1" x14ac:dyDescent="0.2">
      <c r="A1961" s="60">
        <f>$A$128</f>
        <v>45593</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52.35</v>
      </c>
      <c r="P1961" s="64"/>
      <c r="Q1961" s="64"/>
      <c r="R1961" s="64"/>
      <c r="S1961" s="64"/>
      <c r="T1961" s="65"/>
      <c r="U1961" s="63">
        <f>IF($A1961="-","-",ROUND(VLOOKUP($A1961+ROUND(LEFT(U$1933,1)/24,5),'[1]ОАО "АТС"'!$A$57:$F$800,4,FALSE),2))</f>
        <v>81.040000000000006</v>
      </c>
      <c r="V1961" s="64"/>
      <c r="W1961" s="64"/>
      <c r="X1961" s="64"/>
      <c r="Y1961" s="64"/>
      <c r="Z1961" s="65"/>
      <c r="AA1961" s="63">
        <f>IF($A1961="-","-",ROUND(VLOOKUP($A1961+ROUND(LEFT(AA$1933,1)/24,5),'[1]ОАО "АТС"'!$A$57:$F$800,4,FALSE),2))</f>
        <v>214.21</v>
      </c>
      <c r="AB1961" s="64"/>
      <c r="AC1961" s="64"/>
      <c r="AD1961" s="64"/>
      <c r="AE1961" s="64"/>
      <c r="AF1961" s="65"/>
      <c r="AG1961" s="63">
        <f>IF($A1961="-","-",ROUND(VLOOKUP($A1961+ROUND(LEFT(AG$1933,1)/24,5),'[1]ОАО "АТС"'!$A$57:$F$800,4,FALSE),2))</f>
        <v>256.52</v>
      </c>
      <c r="AH1961" s="64"/>
      <c r="AI1961" s="64"/>
      <c r="AJ1961" s="64"/>
      <c r="AK1961" s="64"/>
      <c r="AL1961" s="65"/>
      <c r="AM1961" s="63">
        <f>IF($A1961="-","-",ROUND(VLOOKUP($A1961+ROUND(LEFT(AM$1933,1)/24,5),'[1]ОАО "АТС"'!$A$57:$F$800,4,FALSE),2))</f>
        <v>572.11</v>
      </c>
      <c r="AN1961" s="64"/>
      <c r="AO1961" s="64"/>
      <c r="AP1961" s="64"/>
      <c r="AQ1961" s="64"/>
      <c r="AR1961" s="65"/>
      <c r="AS1961" s="63">
        <f>IF($A1961="-","-",ROUND(VLOOKUP($A1961+ROUND(LEFT(AS$1933,1)/24,5),'[1]ОАО "АТС"'!$A$57:$F$800,4,FALSE),2))</f>
        <v>93.96</v>
      </c>
      <c r="AT1961" s="64"/>
      <c r="AU1961" s="64"/>
      <c r="AV1961" s="64"/>
      <c r="AW1961" s="64"/>
      <c r="AX1961" s="65"/>
      <c r="AY1961" s="63">
        <f>IF($A1961="-","-",ROUND(VLOOKUP($A1961+ROUND(LEFT(AY$1933,1)/24,5),'[1]ОАО "АТС"'!$A$57:$F$800,4,FALSE),2))</f>
        <v>3.17</v>
      </c>
      <c r="AZ1961" s="64"/>
      <c r="BA1961" s="64"/>
      <c r="BB1961" s="64"/>
      <c r="BC1961" s="64"/>
      <c r="BD1961" s="65"/>
      <c r="BE1961" s="63">
        <f>IF($A1961="-","-",ROUND(VLOOKUP($A1961+ROUND(LEFT(BE$1933,1)/24,5),'[1]ОАО "АТС"'!$A$57:$F$800,4,FALSE),2))</f>
        <v>118.08</v>
      </c>
      <c r="BF1961" s="64"/>
      <c r="BG1961" s="64"/>
      <c r="BH1961" s="64"/>
      <c r="BI1961" s="64"/>
      <c r="BJ1961" s="65"/>
      <c r="BK1961" s="63">
        <f>IF($A1961="-","-",ROUND(VLOOKUP($A1961+ROUND(LEFT(BK$1933,1)/24,5),'[1]ОАО "АТС"'!$A$57:$F$800,4,FALSE),2))</f>
        <v>232.02</v>
      </c>
      <c r="BL1961" s="64"/>
      <c r="BM1961" s="64"/>
      <c r="BN1961" s="64"/>
      <c r="BO1961" s="64"/>
      <c r="BP1961" s="65"/>
      <c r="BQ1961" s="63">
        <f>IF($A1961="-","-",ROUND(VLOOKUP($A1961+ROUND(LEFT(BQ$1933,2)/24,5),'[1]ОАО "АТС"'!$A$57:$F$800,4,FALSE),2))</f>
        <v>160.16</v>
      </c>
      <c r="BR1961" s="64"/>
      <c r="BS1961" s="64"/>
      <c r="BT1961" s="64"/>
      <c r="BU1961" s="64"/>
      <c r="BV1961" s="65"/>
      <c r="BW1961" s="63">
        <f>IF($A1961="-","-",ROUND(VLOOKUP($A1961+ROUND(LEFT(BW$1933,2)/24,5),'[1]ОАО "АТС"'!$A$57:$F$800,4,FALSE),2))</f>
        <v>59.96</v>
      </c>
      <c r="BX1961" s="64"/>
      <c r="BY1961" s="64"/>
      <c r="BZ1961" s="64"/>
      <c r="CA1961" s="64"/>
      <c r="CB1961" s="65"/>
      <c r="CC1961" s="63">
        <f>IF($A1961="-","-",ROUND(VLOOKUP($A1961+ROUND(LEFT(CC$1933,2)/24,5),'[1]ОАО "АТС"'!$A$57:$F$800,4,FALSE),2))</f>
        <v>360.18</v>
      </c>
      <c r="CD1961" s="64"/>
      <c r="CE1961" s="64"/>
      <c r="CF1961" s="64"/>
      <c r="CG1961" s="64"/>
      <c r="CH1961" s="65"/>
      <c r="CI1961" s="63">
        <f>IF($A1961="-","-",ROUND(VLOOKUP($A1961+ROUND(LEFT(CI$1933,2)/24,5),'[1]ОАО "АТС"'!$A$57:$F$800,4,FALSE),2))</f>
        <v>46.1</v>
      </c>
      <c r="CJ1961" s="64"/>
      <c r="CK1961" s="64"/>
      <c r="CL1961" s="64"/>
      <c r="CM1961" s="64"/>
      <c r="CN1961" s="65"/>
      <c r="CO1961" s="63">
        <f>IF($A1961="-","-",ROUND(VLOOKUP($A1961+ROUND(LEFT(CO$1933,2)/24,5),'[1]ОАО "АТС"'!$A$57:$F$800,4,FALSE),2))</f>
        <v>192.52</v>
      </c>
      <c r="CP1961" s="64"/>
      <c r="CQ1961" s="64"/>
      <c r="CR1961" s="64"/>
      <c r="CS1961" s="64"/>
      <c r="CT1961" s="65"/>
      <c r="CU1961" s="63">
        <f>IF($A1961="-","-",ROUND(VLOOKUP($A1961+ROUND(LEFT(CU$1933,2)/24,5),'[1]ОАО "АТС"'!$A$57:$F$800,4,FALSE),2))</f>
        <v>161.78</v>
      </c>
      <c r="CV1961" s="64"/>
      <c r="CW1961" s="64"/>
      <c r="CX1961" s="64"/>
      <c r="CY1961" s="64"/>
      <c r="CZ1961" s="65"/>
      <c r="DA1961" s="63">
        <f>IF($A1961="-","-",ROUND(VLOOKUP($A1961+ROUND(LEFT(DA$1933,2)/24,5),'[1]ОАО "АТС"'!$A$57:$F$800,4,FALSE),2))</f>
        <v>441.94</v>
      </c>
      <c r="DB1961" s="64"/>
      <c r="DC1961" s="64"/>
      <c r="DD1961" s="64"/>
      <c r="DE1961" s="64"/>
      <c r="DF1961" s="65"/>
      <c r="DG1961" s="63">
        <f>IF($A1961="-","-",ROUND(VLOOKUP($A1961+ROUND(LEFT(DG$1933,2)/24,5),'[1]ОАО "АТС"'!$A$57:$F$800,4,FALSE),2))</f>
        <v>643.4</v>
      </c>
      <c r="DH1961" s="64"/>
      <c r="DI1961" s="64"/>
      <c r="DJ1961" s="64"/>
      <c r="DK1961" s="64"/>
      <c r="DL1961" s="65"/>
      <c r="DM1961" s="63">
        <f>IF($A1961="-","-",ROUND(VLOOKUP($A1961+ROUND(LEFT(DM$1933,2)/24,5),'[1]ОАО "АТС"'!$A$57:$F$800,4,FALSE),2))</f>
        <v>65.790000000000006</v>
      </c>
      <c r="DN1961" s="64"/>
      <c r="DO1961" s="64"/>
      <c r="DP1961" s="64"/>
      <c r="DQ1961" s="64"/>
      <c r="DR1961" s="65"/>
      <c r="DS1961" s="63">
        <f>IF($A1961="-","-",ROUND(VLOOKUP($A1961+ROUND(LEFT(DS$1933,2)/24,5),'[1]ОАО "АТС"'!$A$57:$F$800,4,FALSE),2))</f>
        <v>42.73</v>
      </c>
      <c r="DT1961" s="64"/>
      <c r="DU1961" s="64"/>
      <c r="DV1961" s="64"/>
      <c r="DW1961" s="64"/>
      <c r="DX1961" s="65"/>
      <c r="DY1961" s="63">
        <f>IF($A1961="-","-",ROUND(VLOOKUP($A1961+ROUND(LEFT(DY$1933,2)/24,5),'[1]ОАО "АТС"'!$A$57:$F$800,4,FALSE),2))</f>
        <v>0</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45594</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61.15</v>
      </c>
      <c r="P1962" s="64"/>
      <c r="Q1962" s="64"/>
      <c r="R1962" s="64"/>
      <c r="S1962" s="64"/>
      <c r="T1962" s="65"/>
      <c r="U1962" s="63">
        <f>IF($A1962="-","-",ROUND(VLOOKUP($A1962+ROUND(LEFT(U$1933,1)/24,5),'[1]ОАО "АТС"'!$A$57:$F$800,4,FALSE),2))</f>
        <v>70.52</v>
      </c>
      <c r="V1962" s="64"/>
      <c r="W1962" s="64"/>
      <c r="X1962" s="64"/>
      <c r="Y1962" s="64"/>
      <c r="Z1962" s="65"/>
      <c r="AA1962" s="63">
        <f>IF($A1962="-","-",ROUND(VLOOKUP($A1962+ROUND(LEFT(AA$1933,1)/24,5),'[1]ОАО "АТС"'!$A$57:$F$800,4,FALSE),2))</f>
        <v>103.33</v>
      </c>
      <c r="AB1962" s="64"/>
      <c r="AC1962" s="64"/>
      <c r="AD1962" s="64"/>
      <c r="AE1962" s="64"/>
      <c r="AF1962" s="65"/>
      <c r="AG1962" s="63">
        <f>IF($A1962="-","-",ROUND(VLOOKUP($A1962+ROUND(LEFT(AG$1933,1)/24,5),'[1]ОАО "АТС"'!$A$57:$F$800,4,FALSE),2))</f>
        <v>228.27</v>
      </c>
      <c r="AH1962" s="64"/>
      <c r="AI1962" s="64"/>
      <c r="AJ1962" s="64"/>
      <c r="AK1962" s="64"/>
      <c r="AL1962" s="65"/>
      <c r="AM1962" s="63">
        <f>IF($A1962="-","-",ROUND(VLOOKUP($A1962+ROUND(LEFT(AM$1933,1)/24,5),'[1]ОАО "АТС"'!$A$57:$F$800,4,FALSE),2))</f>
        <v>203.45</v>
      </c>
      <c r="AN1962" s="64"/>
      <c r="AO1962" s="64"/>
      <c r="AP1962" s="64"/>
      <c r="AQ1962" s="64"/>
      <c r="AR1962" s="65"/>
      <c r="AS1962" s="63">
        <f>IF($A1962="-","-",ROUND(VLOOKUP($A1962+ROUND(LEFT(AS$1933,1)/24,5),'[1]ОАО "АТС"'!$A$57:$F$800,4,FALSE),2))</f>
        <v>156.26</v>
      </c>
      <c r="AT1962" s="64"/>
      <c r="AU1962" s="64"/>
      <c r="AV1962" s="64"/>
      <c r="AW1962" s="64"/>
      <c r="AX1962" s="65"/>
      <c r="AY1962" s="63">
        <f>IF($A1962="-","-",ROUND(VLOOKUP($A1962+ROUND(LEFT(AY$1933,1)/24,5),'[1]ОАО "АТС"'!$A$57:$F$800,4,FALSE),2))</f>
        <v>95.67</v>
      </c>
      <c r="AZ1962" s="64"/>
      <c r="BA1962" s="64"/>
      <c r="BB1962" s="64"/>
      <c r="BC1962" s="64"/>
      <c r="BD1962" s="65"/>
      <c r="BE1962" s="63">
        <f>IF($A1962="-","-",ROUND(VLOOKUP($A1962+ROUND(LEFT(BE$1933,1)/24,5),'[1]ОАО "АТС"'!$A$57:$F$800,4,FALSE),2))</f>
        <v>57.74</v>
      </c>
      <c r="BF1962" s="64"/>
      <c r="BG1962" s="64"/>
      <c r="BH1962" s="64"/>
      <c r="BI1962" s="64"/>
      <c r="BJ1962" s="65"/>
      <c r="BK1962" s="63">
        <f>IF($A1962="-","-",ROUND(VLOOKUP($A1962+ROUND(LEFT(BK$1933,1)/24,5),'[1]ОАО "АТС"'!$A$57:$F$800,4,FALSE),2))</f>
        <v>49.07</v>
      </c>
      <c r="BL1962" s="64"/>
      <c r="BM1962" s="64"/>
      <c r="BN1962" s="64"/>
      <c r="BO1962" s="64"/>
      <c r="BP1962" s="65"/>
      <c r="BQ1962" s="63">
        <f>IF($A1962="-","-",ROUND(VLOOKUP($A1962+ROUND(LEFT(BQ$1933,2)/24,5),'[1]ОАО "АТС"'!$A$57:$F$800,4,FALSE),2))</f>
        <v>12.41</v>
      </c>
      <c r="BR1962" s="64"/>
      <c r="BS1962" s="64"/>
      <c r="BT1962" s="64"/>
      <c r="BU1962" s="64"/>
      <c r="BV1962" s="65"/>
      <c r="BW1962" s="63">
        <f>IF($A1962="-","-",ROUND(VLOOKUP($A1962+ROUND(LEFT(BW$1933,2)/24,5),'[1]ОАО "АТС"'!$A$57:$F$800,4,FALSE),2))</f>
        <v>46.2</v>
      </c>
      <c r="BX1962" s="64"/>
      <c r="BY1962" s="64"/>
      <c r="BZ1962" s="64"/>
      <c r="CA1962" s="64"/>
      <c r="CB1962" s="65"/>
      <c r="CC1962" s="63">
        <f>IF($A1962="-","-",ROUND(VLOOKUP($A1962+ROUND(LEFT(CC$1933,2)/24,5),'[1]ОАО "АТС"'!$A$57:$F$800,4,FALSE),2))</f>
        <v>500.48</v>
      </c>
      <c r="CD1962" s="64"/>
      <c r="CE1962" s="64"/>
      <c r="CF1962" s="64"/>
      <c r="CG1962" s="64"/>
      <c r="CH1962" s="65"/>
      <c r="CI1962" s="63">
        <f>IF($A1962="-","-",ROUND(VLOOKUP($A1962+ROUND(LEFT(CI$1933,2)/24,5),'[1]ОАО "АТС"'!$A$57:$F$800,4,FALSE),2))</f>
        <v>48.76</v>
      </c>
      <c r="CJ1962" s="64"/>
      <c r="CK1962" s="64"/>
      <c r="CL1962" s="64"/>
      <c r="CM1962" s="64"/>
      <c r="CN1962" s="65"/>
      <c r="CO1962" s="63">
        <f>IF($A1962="-","-",ROUND(VLOOKUP($A1962+ROUND(LEFT(CO$1933,2)/24,5),'[1]ОАО "АТС"'!$A$57:$F$800,4,FALSE),2))</f>
        <v>16.04</v>
      </c>
      <c r="CP1962" s="64"/>
      <c r="CQ1962" s="64"/>
      <c r="CR1962" s="64"/>
      <c r="CS1962" s="64"/>
      <c r="CT1962" s="65"/>
      <c r="CU1962" s="63">
        <f>IF($A1962="-","-",ROUND(VLOOKUP($A1962+ROUND(LEFT(CU$1933,2)/24,5),'[1]ОАО "АТС"'!$A$57:$F$800,4,FALSE),2))</f>
        <v>30.72</v>
      </c>
      <c r="CV1962" s="64"/>
      <c r="CW1962" s="64"/>
      <c r="CX1962" s="64"/>
      <c r="CY1962" s="64"/>
      <c r="CZ1962" s="65"/>
      <c r="DA1962" s="63">
        <f>IF($A1962="-","-",ROUND(VLOOKUP($A1962+ROUND(LEFT(DA$1933,2)/24,5),'[1]ОАО "АТС"'!$A$57:$F$800,4,FALSE),2))</f>
        <v>76.47</v>
      </c>
      <c r="DB1962" s="64"/>
      <c r="DC1962" s="64"/>
      <c r="DD1962" s="64"/>
      <c r="DE1962" s="64"/>
      <c r="DF1962" s="65"/>
      <c r="DG1962" s="63">
        <f>IF($A1962="-","-",ROUND(VLOOKUP($A1962+ROUND(LEFT(DG$1933,2)/24,5),'[1]ОАО "АТС"'!$A$57:$F$800,4,FALSE),2))</f>
        <v>207.53</v>
      </c>
      <c r="DH1962" s="64"/>
      <c r="DI1962" s="64"/>
      <c r="DJ1962" s="64"/>
      <c r="DK1962" s="64"/>
      <c r="DL1962" s="65"/>
      <c r="DM1962" s="63">
        <f>IF($A1962="-","-",ROUND(VLOOKUP($A1962+ROUND(LEFT(DM$1933,2)/24,5),'[1]ОАО "АТС"'!$A$57:$F$800,4,FALSE),2))</f>
        <v>154.62</v>
      </c>
      <c r="DN1962" s="64"/>
      <c r="DO1962" s="64"/>
      <c r="DP1962" s="64"/>
      <c r="DQ1962" s="64"/>
      <c r="DR1962" s="65"/>
      <c r="DS1962" s="63">
        <f>IF($A1962="-","-",ROUND(VLOOKUP($A1962+ROUND(LEFT(DS$1933,2)/24,5),'[1]ОАО "АТС"'!$A$57:$F$800,4,FALSE),2))</f>
        <v>140.57</v>
      </c>
      <c r="DT1962" s="64"/>
      <c r="DU1962" s="64"/>
      <c r="DV1962" s="64"/>
      <c r="DW1962" s="64"/>
      <c r="DX1962" s="65"/>
      <c r="DY1962" s="63">
        <f>IF($A1962="-","-",ROUND(VLOOKUP($A1962+ROUND(LEFT(DY$1933,2)/24,5),'[1]ОАО "АТС"'!$A$57:$F$800,4,FALSE),2))</f>
        <v>0.59</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0</v>
      </c>
      <c r="EL1962" s="64"/>
      <c r="EM1962" s="64"/>
      <c r="EN1962" s="64"/>
      <c r="EO1962" s="64"/>
      <c r="EP1962" s="65"/>
      <c r="EQ1962" s="63">
        <f>IF($A1962="-","-",ROUND(VLOOKUP($A1962+ROUND(LEFT(EQ$1933,2)/24,5),'[1]ОАО "АТС"'!$A$57:$F$800,4,FALSE),2))</f>
        <v>0</v>
      </c>
      <c r="ER1962" s="64"/>
      <c r="ES1962" s="64"/>
      <c r="ET1962" s="64"/>
      <c r="EU1962" s="64"/>
      <c r="EV1962" s="65"/>
    </row>
    <row r="1963" spans="1:152" s="29" customFormat="1" ht="15.75" customHeight="1" x14ac:dyDescent="0.2">
      <c r="A1963" s="60">
        <f>$A$130</f>
        <v>45595</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112.89</v>
      </c>
      <c r="P1963" s="64"/>
      <c r="Q1963" s="64"/>
      <c r="R1963" s="64"/>
      <c r="S1963" s="64"/>
      <c r="T1963" s="65"/>
      <c r="U1963" s="63">
        <f>IF($A1963="-","-",ROUND(VLOOKUP($A1963+ROUND(LEFT(U$1933,1)/24,5),'[1]ОАО "АТС"'!$A$57:$F$800,4,FALSE),2))</f>
        <v>85.41</v>
      </c>
      <c r="V1963" s="64"/>
      <c r="W1963" s="64"/>
      <c r="X1963" s="64"/>
      <c r="Y1963" s="64"/>
      <c r="Z1963" s="65"/>
      <c r="AA1963" s="63">
        <f>IF($A1963="-","-",ROUND(VLOOKUP($A1963+ROUND(LEFT(AA$1933,1)/24,5),'[1]ОАО "АТС"'!$A$57:$F$800,4,FALSE),2))</f>
        <v>161.21</v>
      </c>
      <c r="AB1963" s="64"/>
      <c r="AC1963" s="64"/>
      <c r="AD1963" s="64"/>
      <c r="AE1963" s="64"/>
      <c r="AF1963" s="65"/>
      <c r="AG1963" s="63">
        <f>IF($A1963="-","-",ROUND(VLOOKUP($A1963+ROUND(LEFT(AG$1933,1)/24,5),'[1]ОАО "АТС"'!$A$57:$F$800,4,FALSE),2))</f>
        <v>163.55000000000001</v>
      </c>
      <c r="AH1963" s="64"/>
      <c r="AI1963" s="64"/>
      <c r="AJ1963" s="64"/>
      <c r="AK1963" s="64"/>
      <c r="AL1963" s="65"/>
      <c r="AM1963" s="63">
        <f>IF($A1963="-","-",ROUND(VLOOKUP($A1963+ROUND(LEFT(AM$1933,1)/24,5),'[1]ОАО "АТС"'!$A$57:$F$800,4,FALSE),2))</f>
        <v>304.33999999999997</v>
      </c>
      <c r="AN1963" s="64"/>
      <c r="AO1963" s="64"/>
      <c r="AP1963" s="64"/>
      <c r="AQ1963" s="64"/>
      <c r="AR1963" s="65"/>
      <c r="AS1963" s="63">
        <f>IF($A1963="-","-",ROUND(VLOOKUP($A1963+ROUND(LEFT(AS$1933,1)/24,5),'[1]ОАО "АТС"'!$A$57:$F$800,4,FALSE),2))</f>
        <v>331.58</v>
      </c>
      <c r="AT1963" s="64"/>
      <c r="AU1963" s="64"/>
      <c r="AV1963" s="64"/>
      <c r="AW1963" s="64"/>
      <c r="AX1963" s="65"/>
      <c r="AY1963" s="63">
        <f>IF($A1963="-","-",ROUND(VLOOKUP($A1963+ROUND(LEFT(AY$1933,1)/24,5),'[1]ОАО "АТС"'!$A$57:$F$800,4,FALSE),2))</f>
        <v>103.46</v>
      </c>
      <c r="AZ1963" s="64"/>
      <c r="BA1963" s="64"/>
      <c r="BB1963" s="64"/>
      <c r="BC1963" s="64"/>
      <c r="BD1963" s="65"/>
      <c r="BE1963" s="63">
        <f>IF($A1963="-","-",ROUND(VLOOKUP($A1963+ROUND(LEFT(BE$1933,1)/24,5),'[1]ОАО "АТС"'!$A$57:$F$800,4,FALSE),2))</f>
        <v>171.46</v>
      </c>
      <c r="BF1963" s="64"/>
      <c r="BG1963" s="64"/>
      <c r="BH1963" s="64"/>
      <c r="BI1963" s="64"/>
      <c r="BJ1963" s="65"/>
      <c r="BK1963" s="63">
        <f>IF($A1963="-","-",ROUND(VLOOKUP($A1963+ROUND(LEFT(BK$1933,1)/24,5),'[1]ОАО "АТС"'!$A$57:$F$800,4,FALSE),2))</f>
        <v>50.61</v>
      </c>
      <c r="BL1963" s="64"/>
      <c r="BM1963" s="64"/>
      <c r="BN1963" s="64"/>
      <c r="BO1963" s="64"/>
      <c r="BP1963" s="65"/>
      <c r="BQ1963" s="63">
        <f>IF($A1963="-","-",ROUND(VLOOKUP($A1963+ROUND(LEFT(BQ$1933,2)/24,5),'[1]ОАО "АТС"'!$A$57:$F$800,4,FALSE),2))</f>
        <v>29.71</v>
      </c>
      <c r="BR1963" s="64"/>
      <c r="BS1963" s="64"/>
      <c r="BT1963" s="64"/>
      <c r="BU1963" s="64"/>
      <c r="BV1963" s="65"/>
      <c r="BW1963" s="63">
        <f>IF($A1963="-","-",ROUND(VLOOKUP($A1963+ROUND(LEFT(BW$1933,2)/24,5),'[1]ОАО "АТС"'!$A$57:$F$800,4,FALSE),2))</f>
        <v>0</v>
      </c>
      <c r="BX1963" s="64"/>
      <c r="BY1963" s="64"/>
      <c r="BZ1963" s="64"/>
      <c r="CA1963" s="64"/>
      <c r="CB1963" s="65"/>
      <c r="CC1963" s="63">
        <f>IF($A1963="-","-",ROUND(VLOOKUP($A1963+ROUND(LEFT(CC$1933,2)/24,5),'[1]ОАО "АТС"'!$A$57:$F$800,4,FALSE),2))</f>
        <v>247.8</v>
      </c>
      <c r="CD1963" s="64"/>
      <c r="CE1963" s="64"/>
      <c r="CF1963" s="64"/>
      <c r="CG1963" s="64"/>
      <c r="CH1963" s="65"/>
      <c r="CI1963" s="63">
        <f>IF($A1963="-","-",ROUND(VLOOKUP($A1963+ROUND(LEFT(CI$1933,2)/24,5),'[1]ОАО "АТС"'!$A$57:$F$800,4,FALSE),2))</f>
        <v>0</v>
      </c>
      <c r="CJ1963" s="64"/>
      <c r="CK1963" s="64"/>
      <c r="CL1963" s="64"/>
      <c r="CM1963" s="64"/>
      <c r="CN1963" s="65"/>
      <c r="CO1963" s="63">
        <f>IF($A1963="-","-",ROUND(VLOOKUP($A1963+ROUND(LEFT(CO$1933,2)/24,5),'[1]ОАО "АТС"'!$A$57:$F$800,4,FALSE),2))</f>
        <v>28.9</v>
      </c>
      <c r="CP1963" s="64"/>
      <c r="CQ1963" s="64"/>
      <c r="CR1963" s="64"/>
      <c r="CS1963" s="64"/>
      <c r="CT1963" s="65"/>
      <c r="CU1963" s="63">
        <f>IF($A1963="-","-",ROUND(VLOOKUP($A1963+ROUND(LEFT(CU$1933,2)/24,5),'[1]ОАО "АТС"'!$A$57:$F$800,4,FALSE),2))</f>
        <v>299.83999999999997</v>
      </c>
      <c r="CV1963" s="64"/>
      <c r="CW1963" s="64"/>
      <c r="CX1963" s="64"/>
      <c r="CY1963" s="64"/>
      <c r="CZ1963" s="65"/>
      <c r="DA1963" s="63">
        <f>IF($A1963="-","-",ROUND(VLOOKUP($A1963+ROUND(LEFT(DA$1933,2)/24,5),'[1]ОАО "АТС"'!$A$57:$F$800,4,FALSE),2))</f>
        <v>308.99</v>
      </c>
      <c r="DB1963" s="64"/>
      <c r="DC1963" s="64"/>
      <c r="DD1963" s="64"/>
      <c r="DE1963" s="64"/>
      <c r="DF1963" s="65"/>
      <c r="DG1963" s="63">
        <f>IF($A1963="-","-",ROUND(VLOOKUP($A1963+ROUND(LEFT(DG$1933,2)/24,5),'[1]ОАО "АТС"'!$A$57:$F$800,4,FALSE),2))</f>
        <v>321.14999999999998</v>
      </c>
      <c r="DH1963" s="64"/>
      <c r="DI1963" s="64"/>
      <c r="DJ1963" s="64"/>
      <c r="DK1963" s="64"/>
      <c r="DL1963" s="65"/>
      <c r="DM1963" s="63">
        <f>IF($A1963="-","-",ROUND(VLOOKUP($A1963+ROUND(LEFT(DM$1933,2)/24,5),'[1]ОАО "АТС"'!$A$57:$F$800,4,FALSE),2))</f>
        <v>213.6</v>
      </c>
      <c r="DN1963" s="64"/>
      <c r="DO1963" s="64"/>
      <c r="DP1963" s="64"/>
      <c r="DQ1963" s="64"/>
      <c r="DR1963" s="65"/>
      <c r="DS1963" s="63">
        <f>IF($A1963="-","-",ROUND(VLOOKUP($A1963+ROUND(LEFT(DS$1933,2)/24,5),'[1]ОАО "АТС"'!$A$57:$F$800,4,FALSE),2))</f>
        <v>141.38999999999999</v>
      </c>
      <c r="DT1963" s="64"/>
      <c r="DU1963" s="64"/>
      <c r="DV1963" s="64"/>
      <c r="DW1963" s="64"/>
      <c r="DX1963" s="65"/>
      <c r="DY1963" s="63">
        <f>IF($A1963="-","-",ROUND(VLOOKUP($A1963+ROUND(LEFT(DY$1933,2)/24,5),'[1]ОАО "АТС"'!$A$57:$F$800,4,FALSE),2))</f>
        <v>0</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f>$A$131</f>
        <v>45596</v>
      </c>
      <c r="B1964" s="61"/>
      <c r="C1964" s="61"/>
      <c r="D1964" s="61"/>
      <c r="E1964" s="61"/>
      <c r="F1964" s="61"/>
      <c r="G1964" s="61"/>
      <c r="H1964" s="62"/>
      <c r="I1964" s="63">
        <f>IF($A1964="-","-",ROUND(VLOOKUP($A1964+ROUND(LEFT(I$1933,1)/24,5),'[1]ОАО "АТС"'!$A$57:$F$800,4,FALSE),2))</f>
        <v>337.88</v>
      </c>
      <c r="J1964" s="64"/>
      <c r="K1964" s="64"/>
      <c r="L1964" s="64"/>
      <c r="M1964" s="64"/>
      <c r="N1964" s="65"/>
      <c r="O1964" s="63">
        <f>IF($A1964="-","-",ROUND(VLOOKUP($A1964+ROUND(LEFT(O$1933,1)/24,5),'[1]ОАО "АТС"'!$A$57:$F$800,4,FALSE),2))</f>
        <v>182.77</v>
      </c>
      <c r="P1964" s="64"/>
      <c r="Q1964" s="64"/>
      <c r="R1964" s="64"/>
      <c r="S1964" s="64"/>
      <c r="T1964" s="65"/>
      <c r="U1964" s="63">
        <f>IF($A1964="-","-",ROUND(VLOOKUP($A1964+ROUND(LEFT(U$1933,1)/24,5),'[1]ОАО "АТС"'!$A$57:$F$800,4,FALSE),2))</f>
        <v>3.95</v>
      </c>
      <c r="V1964" s="64"/>
      <c r="W1964" s="64"/>
      <c r="X1964" s="64"/>
      <c r="Y1964" s="64"/>
      <c r="Z1964" s="65"/>
      <c r="AA1964" s="63">
        <f>IF($A1964="-","-",ROUND(VLOOKUP($A1964+ROUND(LEFT(AA$1933,1)/24,5),'[1]ОАО "АТС"'!$A$57:$F$800,4,FALSE),2))</f>
        <v>45.03</v>
      </c>
      <c r="AB1964" s="64"/>
      <c r="AC1964" s="64"/>
      <c r="AD1964" s="64"/>
      <c r="AE1964" s="64"/>
      <c r="AF1964" s="65"/>
      <c r="AG1964" s="63">
        <f>IF($A1964="-","-",ROUND(VLOOKUP($A1964+ROUND(LEFT(AG$1933,1)/24,5),'[1]ОАО "АТС"'!$A$57:$F$800,4,FALSE),2))</f>
        <v>63.3</v>
      </c>
      <c r="AH1964" s="64"/>
      <c r="AI1964" s="64"/>
      <c r="AJ1964" s="64"/>
      <c r="AK1964" s="64"/>
      <c r="AL1964" s="65"/>
      <c r="AM1964" s="63">
        <f>IF($A1964="-","-",ROUND(VLOOKUP($A1964+ROUND(LEFT(AM$1933,1)/24,5),'[1]ОАО "АТС"'!$A$57:$F$800,4,FALSE),2))</f>
        <v>332.46</v>
      </c>
      <c r="AN1964" s="64"/>
      <c r="AO1964" s="64"/>
      <c r="AP1964" s="64"/>
      <c r="AQ1964" s="64"/>
      <c r="AR1964" s="65"/>
      <c r="AS1964" s="63">
        <f>IF($A1964="-","-",ROUND(VLOOKUP($A1964+ROUND(LEFT(AS$1933,1)/24,5),'[1]ОАО "АТС"'!$A$57:$F$800,4,FALSE),2))</f>
        <v>365.96</v>
      </c>
      <c r="AT1964" s="64"/>
      <c r="AU1964" s="64"/>
      <c r="AV1964" s="64"/>
      <c r="AW1964" s="64"/>
      <c r="AX1964" s="65"/>
      <c r="AY1964" s="63">
        <f>IF($A1964="-","-",ROUND(VLOOKUP($A1964+ROUND(LEFT(AY$1933,1)/24,5),'[1]ОАО "АТС"'!$A$57:$F$800,4,FALSE),2))</f>
        <v>79.33</v>
      </c>
      <c r="AZ1964" s="64"/>
      <c r="BA1964" s="64"/>
      <c r="BB1964" s="64"/>
      <c r="BC1964" s="64"/>
      <c r="BD1964" s="65"/>
      <c r="BE1964" s="63">
        <f>IF($A1964="-","-",ROUND(VLOOKUP($A1964+ROUND(LEFT(BE$1933,1)/24,5),'[1]ОАО "АТС"'!$A$57:$F$800,4,FALSE),2))</f>
        <v>64.349999999999994</v>
      </c>
      <c r="BF1964" s="64"/>
      <c r="BG1964" s="64"/>
      <c r="BH1964" s="64"/>
      <c r="BI1964" s="64"/>
      <c r="BJ1964" s="65"/>
      <c r="BK1964" s="63">
        <f>IF($A1964="-","-",ROUND(VLOOKUP($A1964+ROUND(LEFT(BK$1933,1)/24,5),'[1]ОАО "АТС"'!$A$57:$F$800,4,FALSE),2))</f>
        <v>0</v>
      </c>
      <c r="BL1964" s="64"/>
      <c r="BM1964" s="64"/>
      <c r="BN1964" s="64"/>
      <c r="BO1964" s="64"/>
      <c r="BP1964" s="65"/>
      <c r="BQ1964" s="63">
        <f>IF($A1964="-","-",ROUND(VLOOKUP($A1964+ROUND(LEFT(BQ$1933,2)/24,5),'[1]ОАО "АТС"'!$A$57:$F$800,4,FALSE),2))</f>
        <v>69.069999999999993</v>
      </c>
      <c r="BR1964" s="64"/>
      <c r="BS1964" s="64"/>
      <c r="BT1964" s="64"/>
      <c r="BU1964" s="64"/>
      <c r="BV1964" s="65"/>
      <c r="BW1964" s="63">
        <f>IF($A1964="-","-",ROUND(VLOOKUP($A1964+ROUND(LEFT(BW$1933,2)/24,5),'[1]ОАО "АТС"'!$A$57:$F$800,4,FALSE),2))</f>
        <v>78.33</v>
      </c>
      <c r="BX1964" s="64"/>
      <c r="BY1964" s="64"/>
      <c r="BZ1964" s="64"/>
      <c r="CA1964" s="64"/>
      <c r="CB1964" s="65"/>
      <c r="CC1964" s="63">
        <f>IF($A1964="-","-",ROUND(VLOOKUP($A1964+ROUND(LEFT(CC$1933,2)/24,5),'[1]ОАО "АТС"'!$A$57:$F$800,4,FALSE),2))</f>
        <v>13.88</v>
      </c>
      <c r="CD1964" s="64"/>
      <c r="CE1964" s="64"/>
      <c r="CF1964" s="64"/>
      <c r="CG1964" s="64"/>
      <c r="CH1964" s="65"/>
      <c r="CI1964" s="63">
        <f>IF($A1964="-","-",ROUND(VLOOKUP($A1964+ROUND(LEFT(CI$1933,2)/24,5),'[1]ОАО "АТС"'!$A$57:$F$800,4,FALSE),2))</f>
        <v>76.88</v>
      </c>
      <c r="CJ1964" s="64"/>
      <c r="CK1964" s="64"/>
      <c r="CL1964" s="64"/>
      <c r="CM1964" s="64"/>
      <c r="CN1964" s="65"/>
      <c r="CO1964" s="63">
        <f>IF($A1964="-","-",ROUND(VLOOKUP($A1964+ROUND(LEFT(CO$1933,2)/24,5),'[1]ОАО "АТС"'!$A$57:$F$800,4,FALSE),2))</f>
        <v>0</v>
      </c>
      <c r="CP1964" s="64"/>
      <c r="CQ1964" s="64"/>
      <c r="CR1964" s="64"/>
      <c r="CS1964" s="64"/>
      <c r="CT1964" s="65"/>
      <c r="CU1964" s="63">
        <f>IF($A1964="-","-",ROUND(VLOOKUP($A1964+ROUND(LEFT(CU$1933,2)/24,5),'[1]ОАО "АТС"'!$A$57:$F$800,4,FALSE),2))</f>
        <v>63.88</v>
      </c>
      <c r="CV1964" s="64"/>
      <c r="CW1964" s="64"/>
      <c r="CX1964" s="64"/>
      <c r="CY1964" s="64"/>
      <c r="CZ1964" s="65"/>
      <c r="DA1964" s="63">
        <f>IF($A1964="-","-",ROUND(VLOOKUP($A1964+ROUND(LEFT(DA$1933,2)/24,5),'[1]ОАО "АТС"'!$A$57:$F$800,4,FALSE),2))</f>
        <v>15.26</v>
      </c>
      <c r="DB1964" s="64"/>
      <c r="DC1964" s="64"/>
      <c r="DD1964" s="64"/>
      <c r="DE1964" s="64"/>
      <c r="DF1964" s="65"/>
      <c r="DG1964" s="63">
        <f>IF($A1964="-","-",ROUND(VLOOKUP($A1964+ROUND(LEFT(DG$1933,2)/24,5),'[1]ОАО "АТС"'!$A$57:$F$800,4,FALSE),2))</f>
        <v>37.659999999999997</v>
      </c>
      <c r="DH1964" s="64"/>
      <c r="DI1964" s="64"/>
      <c r="DJ1964" s="64"/>
      <c r="DK1964" s="64"/>
      <c r="DL1964" s="65"/>
      <c r="DM1964" s="63">
        <f>IF($A1964="-","-",ROUND(VLOOKUP($A1964+ROUND(LEFT(DM$1933,2)/24,5),'[1]ОАО "АТС"'!$A$57:$F$800,4,FALSE),2))</f>
        <v>0</v>
      </c>
      <c r="DN1964" s="64"/>
      <c r="DO1964" s="64"/>
      <c r="DP1964" s="64"/>
      <c r="DQ1964" s="64"/>
      <c r="DR1964" s="65"/>
      <c r="DS1964" s="63">
        <f>IF($A1964="-","-",ROUND(VLOOKUP($A1964+ROUND(LEFT(DS$1933,2)/24,5),'[1]ОАО "АТС"'!$A$57:$F$800,4,FALSE),2))</f>
        <v>0</v>
      </c>
      <c r="DT1964" s="64"/>
      <c r="DU1964" s="64"/>
      <c r="DV1964" s="64"/>
      <c r="DW1964" s="64"/>
      <c r="DX1964" s="65"/>
      <c r="DY1964" s="63">
        <f>IF($A1964="-","-",ROUND(VLOOKUP($A1964+ROUND(LEFT(DY$1933,2)/24,5),'[1]ОАО "АТС"'!$A$57:$F$800,4,FALSE),2))</f>
        <v>0</v>
      </c>
      <c r="DZ1964" s="64"/>
      <c r="EA1964" s="64"/>
      <c r="EB1964" s="64"/>
      <c r="EC1964" s="64"/>
      <c r="ED1964" s="65"/>
      <c r="EE1964" s="63">
        <f>IF($A1964="-","-",ROUND(VLOOKUP($A1964+ROUND(LEFT(EE$1933,2)/24,5),'[1]ОАО "АТС"'!$A$57:$F$800,4,FALSE),2))</f>
        <v>0</v>
      </c>
      <c r="EF1964" s="64"/>
      <c r="EG1964" s="64"/>
      <c r="EH1964" s="64"/>
      <c r="EI1964" s="64"/>
      <c r="EJ1964" s="65"/>
      <c r="EK1964" s="63">
        <f>IF($A1964="-","-",ROUND(VLOOKUP($A1964+ROUND(LEFT(EK$1933,2)/24,5),'[1]ОАО "АТС"'!$A$57:$F$800,4,FALSE),2))</f>
        <v>318.95</v>
      </c>
      <c r="EL1964" s="64"/>
      <c r="EM1964" s="64"/>
      <c r="EN1964" s="64"/>
      <c r="EO1964" s="64"/>
      <c r="EP1964" s="65"/>
      <c r="EQ1964" s="63">
        <f>IF($A1964="-","-",ROUND(VLOOKUP($A1964+ROUND(LEFT(EQ$1933,2)/24,5),'[1]ОАО "АТС"'!$A$57:$F$800,4,FALSE),2))</f>
        <v>0</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45566</v>
      </c>
      <c r="B1969" s="61"/>
      <c r="C1969" s="61"/>
      <c r="D1969" s="61"/>
      <c r="E1969" s="61"/>
      <c r="F1969" s="61"/>
      <c r="G1969" s="61"/>
      <c r="H1969" s="62"/>
      <c r="I1969" s="63">
        <f>IF($A1969="-","-",ROUND(VLOOKUP($A1969+ROUND(LEFT(I$1968,1)/24,5),'[1]ОАО "АТС"'!$A$57:$F$800,5,FALSE),2))</f>
        <v>159.47</v>
      </c>
      <c r="J1969" s="64"/>
      <c r="K1969" s="64"/>
      <c r="L1969" s="64"/>
      <c r="M1969" s="64"/>
      <c r="N1969" s="65"/>
      <c r="O1969" s="63">
        <f>IF($A1969="-","-",ROUND(VLOOKUP($A1969+ROUND(LEFT(O$1968,1)/24,5),'[1]ОАО "АТС"'!$A$57:$F$800,5,FALSE),2))</f>
        <v>0</v>
      </c>
      <c r="P1969" s="64"/>
      <c r="Q1969" s="64"/>
      <c r="R1969" s="64"/>
      <c r="S1969" s="64"/>
      <c r="T1969" s="65"/>
      <c r="U1969" s="63">
        <f>IF($A1969="-","-",ROUND(VLOOKUP($A1969+ROUND(LEFT(U$1968,1)/24,5),'[1]ОАО "АТС"'!$A$57:$F$800,5,FALSE),2))</f>
        <v>0</v>
      </c>
      <c r="V1969" s="64"/>
      <c r="W1969" s="64"/>
      <c r="X1969" s="64"/>
      <c r="Y1969" s="64"/>
      <c r="Z1969" s="65"/>
      <c r="AA1969" s="63">
        <f>IF($A1969="-","-",ROUND(VLOOKUP($A1969+ROUND(LEFT(AA$1968,1)/24,5),'[1]ОАО "АТС"'!$A$57:$F$800,5,FALSE),2))</f>
        <v>0</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26.94</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11.62</v>
      </c>
      <c r="CV1969" s="64"/>
      <c r="CW1969" s="64"/>
      <c r="CX1969" s="64"/>
      <c r="CY1969" s="64"/>
      <c r="CZ1969" s="65"/>
      <c r="DA1969" s="63">
        <f>IF($A1969="-","-",ROUND(VLOOKUP($A1969+ROUND(LEFT(DA$1968,2)/24,5),'[1]ОАО "АТС"'!$A$57:$F$800,5,FALSE),2))</f>
        <v>61.7</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26.46</v>
      </c>
      <c r="DT1969" s="64"/>
      <c r="DU1969" s="64"/>
      <c r="DV1969" s="64"/>
      <c r="DW1969" s="64"/>
      <c r="DX1969" s="65"/>
      <c r="DY1969" s="63">
        <f>IF($A1969="-","-",ROUND(VLOOKUP($A1969+ROUND(LEFT(DY$1968,2)/24,5),'[1]ОАО "АТС"'!$A$57:$F$800,5,FALSE),2))</f>
        <v>26.01</v>
      </c>
      <c r="DZ1969" s="64"/>
      <c r="EA1969" s="64"/>
      <c r="EB1969" s="64"/>
      <c r="EC1969" s="64"/>
      <c r="ED1969" s="65"/>
      <c r="EE1969" s="63">
        <f>IF($A1969="-","-",ROUND(VLOOKUP($A1969+ROUND(LEFT(EE$1968,2)/24,5),'[1]ОАО "АТС"'!$A$57:$F$800,5,FALSE),2))</f>
        <v>108.45</v>
      </c>
      <c r="EF1969" s="64"/>
      <c r="EG1969" s="64"/>
      <c r="EH1969" s="64"/>
      <c r="EI1969" s="64"/>
      <c r="EJ1969" s="65"/>
      <c r="EK1969" s="63">
        <f>IF($A1969="-","-",ROUND(VLOOKUP($A1969+ROUND(LEFT(EK$1968,2)/24,5),'[1]ОАО "АТС"'!$A$57:$F$800,5,FALSE),2))</f>
        <v>63.09</v>
      </c>
      <c r="EL1969" s="64"/>
      <c r="EM1969" s="64"/>
      <c r="EN1969" s="64"/>
      <c r="EO1969" s="64"/>
      <c r="EP1969" s="65"/>
      <c r="EQ1969" s="63">
        <f>IF($A1969="-","-",ROUND(VLOOKUP($A1969+ROUND(LEFT(EQ$1968,2)/24,5),'[1]ОАО "АТС"'!$A$57:$F$800,5,FALSE),2))</f>
        <v>222.33</v>
      </c>
      <c r="ER1969" s="64"/>
      <c r="ES1969" s="64"/>
      <c r="ET1969" s="64"/>
      <c r="EU1969" s="64"/>
      <c r="EV1969" s="65"/>
    </row>
    <row r="1970" spans="1:152" s="29" customFormat="1" ht="15.75" customHeight="1" x14ac:dyDescent="0.2">
      <c r="A1970" s="60">
        <f>$A$102</f>
        <v>45567</v>
      </c>
      <c r="B1970" s="61"/>
      <c r="C1970" s="61"/>
      <c r="D1970" s="61"/>
      <c r="E1970" s="61"/>
      <c r="F1970" s="61"/>
      <c r="G1970" s="61"/>
      <c r="H1970" s="62"/>
      <c r="I1970" s="63">
        <f>IF($A1970="-","-",ROUND(VLOOKUP($A1970+ROUND(LEFT(I$1968,1)/24,5),'[1]ОАО "АТС"'!$A$57:$F$800,5,FALSE),2))</f>
        <v>248.73</v>
      </c>
      <c r="J1970" s="64"/>
      <c r="K1970" s="64"/>
      <c r="L1970" s="64"/>
      <c r="M1970" s="64"/>
      <c r="N1970" s="65"/>
      <c r="O1970" s="63">
        <f>IF($A1970="-","-",ROUND(VLOOKUP($A1970+ROUND(LEFT(O$1968,1)/24,5),'[1]ОАО "АТС"'!$A$57:$F$800,5,FALSE),2))</f>
        <v>40.32</v>
      </c>
      <c r="P1970" s="64"/>
      <c r="Q1970" s="64"/>
      <c r="R1970" s="64"/>
      <c r="S1970" s="64"/>
      <c r="T1970" s="65"/>
      <c r="U1970" s="63">
        <f>IF($A1970="-","-",ROUND(VLOOKUP($A1970+ROUND(LEFT(U$1968,1)/24,5),'[1]ОАО "АТС"'!$A$57:$F$800,5,FALSE),2))</f>
        <v>16.440000000000001</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52.6</v>
      </c>
      <c r="BR1970" s="64"/>
      <c r="BS1970" s="64"/>
      <c r="BT1970" s="64"/>
      <c r="BU1970" s="64"/>
      <c r="BV1970" s="65"/>
      <c r="BW1970" s="63">
        <f>IF($A1970="-","-",ROUND(VLOOKUP($A1970+ROUND(LEFT(BW$1968,2)/24,5),'[1]ОАО "АТС"'!$A$57:$F$800,5,FALSE),2))</f>
        <v>47.55</v>
      </c>
      <c r="BX1970" s="64"/>
      <c r="BY1970" s="64"/>
      <c r="BZ1970" s="64"/>
      <c r="CA1970" s="64"/>
      <c r="CB1970" s="65"/>
      <c r="CC1970" s="63">
        <f>IF($A1970="-","-",ROUND(VLOOKUP($A1970+ROUND(LEFT(CC$1968,2)/24,5),'[1]ОАО "АТС"'!$A$57:$F$800,5,FALSE),2))</f>
        <v>53.46</v>
      </c>
      <c r="CD1970" s="64"/>
      <c r="CE1970" s="64"/>
      <c r="CF1970" s="64"/>
      <c r="CG1970" s="64"/>
      <c r="CH1970" s="65"/>
      <c r="CI1970" s="63">
        <f>IF($A1970="-","-",ROUND(VLOOKUP($A1970+ROUND(LEFT(CI$1968,2)/24,5),'[1]ОАО "АТС"'!$A$57:$F$800,5,FALSE),2))</f>
        <v>45.74</v>
      </c>
      <c r="CJ1970" s="64"/>
      <c r="CK1970" s="64"/>
      <c r="CL1970" s="64"/>
      <c r="CM1970" s="64"/>
      <c r="CN1970" s="65"/>
      <c r="CO1970" s="63">
        <f>IF($A1970="-","-",ROUND(VLOOKUP($A1970+ROUND(LEFT(CO$1968,2)/24,5),'[1]ОАО "АТС"'!$A$57:$F$800,5,FALSE),2))</f>
        <v>90.15</v>
      </c>
      <c r="CP1970" s="64"/>
      <c r="CQ1970" s="64"/>
      <c r="CR1970" s="64"/>
      <c r="CS1970" s="64"/>
      <c r="CT1970" s="65"/>
      <c r="CU1970" s="63">
        <f>IF($A1970="-","-",ROUND(VLOOKUP($A1970+ROUND(LEFT(CU$1968,2)/24,5),'[1]ОАО "АТС"'!$A$57:$F$800,5,FALSE),2))</f>
        <v>66.42</v>
      </c>
      <c r="CV1970" s="64"/>
      <c r="CW1970" s="64"/>
      <c r="CX1970" s="64"/>
      <c r="CY1970" s="64"/>
      <c r="CZ1970" s="65"/>
      <c r="DA1970" s="63">
        <f>IF($A1970="-","-",ROUND(VLOOKUP($A1970+ROUND(LEFT(DA$1968,2)/24,5),'[1]ОАО "АТС"'!$A$57:$F$800,5,FALSE),2))</f>
        <v>72.47</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0</v>
      </c>
      <c r="EF1970" s="64"/>
      <c r="EG1970" s="64"/>
      <c r="EH1970" s="64"/>
      <c r="EI1970" s="64"/>
      <c r="EJ1970" s="65"/>
      <c r="EK1970" s="63">
        <f>IF($A1970="-","-",ROUND(VLOOKUP($A1970+ROUND(LEFT(EK$1968,2)/24,5),'[1]ОАО "АТС"'!$A$57:$F$800,5,FALSE),2))</f>
        <v>105.4</v>
      </c>
      <c r="EL1970" s="64"/>
      <c r="EM1970" s="64"/>
      <c r="EN1970" s="64"/>
      <c r="EO1970" s="64"/>
      <c r="EP1970" s="65"/>
      <c r="EQ1970" s="63">
        <f>IF($A1970="-","-",ROUND(VLOOKUP($A1970+ROUND(LEFT(EQ$1968,2)/24,5),'[1]ОАО "АТС"'!$A$57:$F$800,5,FALSE),2))</f>
        <v>0</v>
      </c>
      <c r="ER1970" s="64"/>
      <c r="ES1970" s="64"/>
      <c r="ET1970" s="64"/>
      <c r="EU1970" s="64"/>
      <c r="EV1970" s="65"/>
    </row>
    <row r="1971" spans="1:152" s="29" customFormat="1" ht="15.75" customHeight="1" x14ac:dyDescent="0.2">
      <c r="A1971" s="60">
        <f>$A$103</f>
        <v>45568</v>
      </c>
      <c r="B1971" s="61"/>
      <c r="C1971" s="61"/>
      <c r="D1971" s="61"/>
      <c r="E1971" s="61"/>
      <c r="F1971" s="61"/>
      <c r="G1971" s="61"/>
      <c r="H1971" s="62"/>
      <c r="I1971" s="63">
        <f>IF($A1971="-","-",ROUND(VLOOKUP($A1971+ROUND(LEFT(I$1968,1)/24,5),'[1]ОАО "АТС"'!$A$57:$F$800,5,FALSE),2))</f>
        <v>0</v>
      </c>
      <c r="J1971" s="64"/>
      <c r="K1971" s="64"/>
      <c r="L1971" s="64"/>
      <c r="M1971" s="64"/>
      <c r="N1971" s="65"/>
      <c r="O1971" s="63">
        <f>IF($A1971="-","-",ROUND(VLOOKUP($A1971+ROUND(LEFT(O$1968,1)/24,5),'[1]ОАО "АТС"'!$A$57:$F$800,5,FALSE),2))</f>
        <v>487.38</v>
      </c>
      <c r="P1971" s="64"/>
      <c r="Q1971" s="64"/>
      <c r="R1971" s="64"/>
      <c r="S1971" s="64"/>
      <c r="T1971" s="65"/>
      <c r="U1971" s="63">
        <f>IF($A1971="-","-",ROUND(VLOOKUP($A1971+ROUND(LEFT(U$1968,1)/24,5),'[1]ОАО "АТС"'!$A$57:$F$800,5,FALSE),2))</f>
        <v>0</v>
      </c>
      <c r="V1971" s="64"/>
      <c r="W1971" s="64"/>
      <c r="X1971" s="64"/>
      <c r="Y1971" s="64"/>
      <c r="Z1971" s="65"/>
      <c r="AA1971" s="63">
        <f>IF($A1971="-","-",ROUND(VLOOKUP($A1971+ROUND(LEFT(AA$1968,1)/24,5),'[1]ОАО "АТС"'!$A$57:$F$800,5,FALSE),2))</f>
        <v>0</v>
      </c>
      <c r="AB1971" s="64"/>
      <c r="AC1971" s="64"/>
      <c r="AD1971" s="64"/>
      <c r="AE1971" s="64"/>
      <c r="AF1971" s="65"/>
      <c r="AG1971" s="63">
        <f>IF($A1971="-","-",ROUND(VLOOKUP($A1971+ROUND(LEFT(AG$1968,1)/24,5),'[1]ОАО "АТС"'!$A$57:$F$800,5,FALSE),2))</f>
        <v>0</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0</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0</v>
      </c>
      <c r="DZ1971" s="64"/>
      <c r="EA1971" s="64"/>
      <c r="EB1971" s="64"/>
      <c r="EC1971" s="64"/>
      <c r="ED1971" s="65"/>
      <c r="EE1971" s="63">
        <f>IF($A1971="-","-",ROUND(VLOOKUP($A1971+ROUND(LEFT(EE$1968,2)/24,5),'[1]ОАО "АТС"'!$A$57:$F$800,5,FALSE),2))</f>
        <v>0</v>
      </c>
      <c r="EF1971" s="64"/>
      <c r="EG1971" s="64"/>
      <c r="EH1971" s="64"/>
      <c r="EI1971" s="64"/>
      <c r="EJ1971" s="65"/>
      <c r="EK1971" s="63">
        <f>IF($A1971="-","-",ROUND(VLOOKUP($A1971+ROUND(LEFT(EK$1968,2)/24,5),'[1]ОАО "АТС"'!$A$57:$F$800,5,FALSE),2))</f>
        <v>0</v>
      </c>
      <c r="EL1971" s="64"/>
      <c r="EM1971" s="64"/>
      <c r="EN1971" s="64"/>
      <c r="EO1971" s="64"/>
      <c r="EP1971" s="65"/>
      <c r="EQ1971" s="63">
        <f>IF($A1971="-","-",ROUND(VLOOKUP($A1971+ROUND(LEFT(EQ$1968,2)/24,5),'[1]ОАО "АТС"'!$A$57:$F$800,5,FALSE),2))</f>
        <v>82.85</v>
      </c>
      <c r="ER1971" s="64"/>
      <c r="ES1971" s="64"/>
      <c r="ET1971" s="64"/>
      <c r="EU1971" s="64"/>
      <c r="EV1971" s="65"/>
    </row>
    <row r="1972" spans="1:152" s="29" customFormat="1" ht="15.75" customHeight="1" x14ac:dyDescent="0.2">
      <c r="A1972" s="60">
        <f>$A$104</f>
        <v>45569</v>
      </c>
      <c r="B1972" s="61"/>
      <c r="C1972" s="61"/>
      <c r="D1972" s="61"/>
      <c r="E1972" s="61"/>
      <c r="F1972" s="61"/>
      <c r="G1972" s="61"/>
      <c r="H1972" s="62"/>
      <c r="I1972" s="63">
        <f>IF($A1972="-","-",ROUND(VLOOKUP($A1972+ROUND(LEFT(I$1968,1)/24,5),'[1]ОАО "АТС"'!$A$57:$F$800,5,FALSE),2))</f>
        <v>125.93</v>
      </c>
      <c r="J1972" s="64"/>
      <c r="K1972" s="64"/>
      <c r="L1972" s="64"/>
      <c r="M1972" s="64"/>
      <c r="N1972" s="65"/>
      <c r="O1972" s="63">
        <f>IF($A1972="-","-",ROUND(VLOOKUP($A1972+ROUND(LEFT(O$1968,1)/24,5),'[1]ОАО "АТС"'!$A$57:$F$800,5,FALSE),2))</f>
        <v>0</v>
      </c>
      <c r="P1972" s="64"/>
      <c r="Q1972" s="64"/>
      <c r="R1972" s="64"/>
      <c r="S1972" s="64"/>
      <c r="T1972" s="65"/>
      <c r="U1972" s="63">
        <f>IF($A1972="-","-",ROUND(VLOOKUP($A1972+ROUND(LEFT(U$1968,1)/24,5),'[1]ОАО "АТС"'!$A$57:$F$800,5,FALSE),2))</f>
        <v>0</v>
      </c>
      <c r="V1972" s="64"/>
      <c r="W1972" s="64"/>
      <c r="X1972" s="64"/>
      <c r="Y1972" s="64"/>
      <c r="Z1972" s="65"/>
      <c r="AA1972" s="63">
        <f>IF($A1972="-","-",ROUND(VLOOKUP($A1972+ROUND(LEFT(AA$1968,1)/24,5),'[1]ОАО "АТС"'!$A$57:$F$800,5,FALSE),2))</f>
        <v>0</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0</v>
      </c>
      <c r="BX1972" s="64"/>
      <c r="BY1972" s="64"/>
      <c r="BZ1972" s="64"/>
      <c r="CA1972" s="64"/>
      <c r="CB1972" s="65"/>
      <c r="CC1972" s="63">
        <f>IF($A1972="-","-",ROUND(VLOOKUP($A1972+ROUND(LEFT(CC$1968,2)/24,5),'[1]ОАО "АТС"'!$A$57:$F$800,5,FALSE),2))</f>
        <v>0</v>
      </c>
      <c r="CD1972" s="64"/>
      <c r="CE1972" s="64"/>
      <c r="CF1972" s="64"/>
      <c r="CG1972" s="64"/>
      <c r="CH1972" s="65"/>
      <c r="CI1972" s="63">
        <f>IF($A1972="-","-",ROUND(VLOOKUP($A1972+ROUND(LEFT(CI$1968,2)/24,5),'[1]ОАО "АТС"'!$A$57:$F$800,5,FALSE),2))</f>
        <v>0</v>
      </c>
      <c r="CJ1972" s="64"/>
      <c r="CK1972" s="64"/>
      <c r="CL1972" s="64"/>
      <c r="CM1972" s="64"/>
      <c r="CN1972" s="65"/>
      <c r="CO1972" s="63">
        <f>IF($A1972="-","-",ROUND(VLOOKUP($A1972+ROUND(LEFT(CO$1968,2)/24,5),'[1]ОАО "АТС"'!$A$57:$F$800,5,FALSE),2))</f>
        <v>0</v>
      </c>
      <c r="CP1972" s="64"/>
      <c r="CQ1972" s="64"/>
      <c r="CR1972" s="64"/>
      <c r="CS1972" s="64"/>
      <c r="CT1972" s="65"/>
      <c r="CU1972" s="63">
        <f>IF($A1972="-","-",ROUND(VLOOKUP($A1972+ROUND(LEFT(CU$1968,2)/24,5),'[1]ОАО "АТС"'!$A$57:$F$800,5,FALSE),2))</f>
        <v>0</v>
      </c>
      <c r="CV1972" s="64"/>
      <c r="CW1972" s="64"/>
      <c r="CX1972" s="64"/>
      <c r="CY1972" s="64"/>
      <c r="CZ1972" s="65"/>
      <c r="DA1972" s="63">
        <f>IF($A1972="-","-",ROUND(VLOOKUP($A1972+ROUND(LEFT(DA$1968,2)/24,5),'[1]ОАО "АТС"'!$A$57:$F$800,5,FALSE),2))</f>
        <v>0</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0</v>
      </c>
      <c r="DZ1972" s="64"/>
      <c r="EA1972" s="64"/>
      <c r="EB1972" s="64"/>
      <c r="EC1972" s="64"/>
      <c r="ED1972" s="65"/>
      <c r="EE1972" s="63">
        <f>IF($A1972="-","-",ROUND(VLOOKUP($A1972+ROUND(LEFT(EE$1968,2)/24,5),'[1]ОАО "АТС"'!$A$57:$F$800,5,FALSE),2))</f>
        <v>33.82</v>
      </c>
      <c r="EF1972" s="64"/>
      <c r="EG1972" s="64"/>
      <c r="EH1972" s="64"/>
      <c r="EI1972" s="64"/>
      <c r="EJ1972" s="65"/>
      <c r="EK1972" s="63">
        <f>IF($A1972="-","-",ROUND(VLOOKUP($A1972+ROUND(LEFT(EK$1968,2)/24,5),'[1]ОАО "АТС"'!$A$57:$F$800,5,FALSE),2))</f>
        <v>0</v>
      </c>
      <c r="EL1972" s="64"/>
      <c r="EM1972" s="64"/>
      <c r="EN1972" s="64"/>
      <c r="EO1972" s="64"/>
      <c r="EP1972" s="65"/>
      <c r="EQ1972" s="63">
        <f>IF($A1972="-","-",ROUND(VLOOKUP($A1972+ROUND(LEFT(EQ$1968,2)/24,5),'[1]ОАО "АТС"'!$A$57:$F$800,5,FALSE),2))</f>
        <v>126.06</v>
      </c>
      <c r="ER1972" s="64"/>
      <c r="ES1972" s="64"/>
      <c r="ET1972" s="64"/>
      <c r="EU1972" s="64"/>
      <c r="EV1972" s="65"/>
    </row>
    <row r="1973" spans="1:152" s="29" customFormat="1" ht="15.75" customHeight="1" x14ac:dyDescent="0.2">
      <c r="A1973" s="60">
        <f>$A$105</f>
        <v>45570</v>
      </c>
      <c r="B1973" s="61"/>
      <c r="C1973" s="61"/>
      <c r="D1973" s="61"/>
      <c r="E1973" s="61"/>
      <c r="F1973" s="61"/>
      <c r="G1973" s="61"/>
      <c r="H1973" s="62"/>
      <c r="I1973" s="63">
        <f>IF($A1973="-","-",ROUND(VLOOKUP($A1973+ROUND(LEFT(I$1968,1)/24,5),'[1]ОАО "АТС"'!$A$57:$F$800,5,FALSE),2))</f>
        <v>36.33</v>
      </c>
      <c r="J1973" s="64"/>
      <c r="K1973" s="64"/>
      <c r="L1973" s="64"/>
      <c r="M1973" s="64"/>
      <c r="N1973" s="65"/>
      <c r="O1973" s="63">
        <f>IF($A1973="-","-",ROUND(VLOOKUP($A1973+ROUND(LEFT(O$1968,1)/24,5),'[1]ОАО "АТС"'!$A$57:$F$800,5,FALSE),2))</f>
        <v>23.6</v>
      </c>
      <c r="P1973" s="64"/>
      <c r="Q1973" s="64"/>
      <c r="R1973" s="64"/>
      <c r="S1973" s="64"/>
      <c r="T1973" s="65"/>
      <c r="U1973" s="63">
        <f>IF($A1973="-","-",ROUND(VLOOKUP($A1973+ROUND(LEFT(U$1968,1)/24,5),'[1]ОАО "АТС"'!$A$57:$F$800,5,FALSE),2))</f>
        <v>0</v>
      </c>
      <c r="V1973" s="64"/>
      <c r="W1973" s="64"/>
      <c r="X1973" s="64"/>
      <c r="Y1973" s="64"/>
      <c r="Z1973" s="65"/>
      <c r="AA1973" s="63">
        <f>IF($A1973="-","-",ROUND(VLOOKUP($A1973+ROUND(LEFT(AA$1968,1)/24,5),'[1]ОАО "АТС"'!$A$57:$F$800,5,FALSE),2))</f>
        <v>0</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0.36</v>
      </c>
      <c r="BL1973" s="64"/>
      <c r="BM1973" s="64"/>
      <c r="BN1973" s="64"/>
      <c r="BO1973" s="64"/>
      <c r="BP1973" s="65"/>
      <c r="BQ1973" s="63">
        <f>IF($A1973="-","-",ROUND(VLOOKUP($A1973+ROUND(LEFT(BQ$1968,2)/24,5),'[1]ОАО "АТС"'!$A$57:$F$800,5,FALSE),2))</f>
        <v>17.850000000000001</v>
      </c>
      <c r="BR1973" s="64"/>
      <c r="BS1973" s="64"/>
      <c r="BT1973" s="64"/>
      <c r="BU1973" s="64"/>
      <c r="BV1973" s="65"/>
      <c r="BW1973" s="63">
        <f>IF($A1973="-","-",ROUND(VLOOKUP($A1973+ROUND(LEFT(BW$1968,2)/24,5),'[1]ОАО "АТС"'!$A$57:$F$800,5,FALSE),2))</f>
        <v>62.73</v>
      </c>
      <c r="BX1973" s="64"/>
      <c r="BY1973" s="64"/>
      <c r="BZ1973" s="64"/>
      <c r="CA1973" s="64"/>
      <c r="CB1973" s="65"/>
      <c r="CC1973" s="63">
        <f>IF($A1973="-","-",ROUND(VLOOKUP($A1973+ROUND(LEFT(CC$1968,2)/24,5),'[1]ОАО "АТС"'!$A$57:$F$800,5,FALSE),2))</f>
        <v>20.28</v>
      </c>
      <c r="CD1973" s="64"/>
      <c r="CE1973" s="64"/>
      <c r="CF1973" s="64"/>
      <c r="CG1973" s="64"/>
      <c r="CH1973" s="65"/>
      <c r="CI1973" s="63">
        <f>IF($A1973="-","-",ROUND(VLOOKUP($A1973+ROUND(LEFT(CI$1968,2)/24,5),'[1]ОАО "АТС"'!$A$57:$F$800,5,FALSE),2))</f>
        <v>0</v>
      </c>
      <c r="CJ1973" s="64"/>
      <c r="CK1973" s="64"/>
      <c r="CL1973" s="64"/>
      <c r="CM1973" s="64"/>
      <c r="CN1973" s="65"/>
      <c r="CO1973" s="63">
        <f>IF($A1973="-","-",ROUND(VLOOKUP($A1973+ROUND(LEFT(CO$1968,2)/24,5),'[1]ОАО "АТС"'!$A$57:$F$800,5,FALSE),2))</f>
        <v>0</v>
      </c>
      <c r="CP1973" s="64"/>
      <c r="CQ1973" s="64"/>
      <c r="CR1973" s="64"/>
      <c r="CS1973" s="64"/>
      <c r="CT1973" s="65"/>
      <c r="CU1973" s="63">
        <f>IF($A1973="-","-",ROUND(VLOOKUP($A1973+ROUND(LEFT(CU$1968,2)/24,5),'[1]ОАО "АТС"'!$A$57:$F$800,5,FALSE),2))</f>
        <v>0</v>
      </c>
      <c r="CV1973" s="64"/>
      <c r="CW1973" s="64"/>
      <c r="CX1973" s="64"/>
      <c r="CY1973" s="64"/>
      <c r="CZ1973" s="65"/>
      <c r="DA1973" s="63">
        <f>IF($A1973="-","-",ROUND(VLOOKUP($A1973+ROUND(LEFT(DA$1968,2)/24,5),'[1]ОАО "АТС"'!$A$57:$F$800,5,FALSE),2))</f>
        <v>0</v>
      </c>
      <c r="DB1973" s="64"/>
      <c r="DC1973" s="64"/>
      <c r="DD1973" s="64"/>
      <c r="DE1973" s="64"/>
      <c r="DF1973" s="65"/>
      <c r="DG1973" s="63">
        <f>IF($A1973="-","-",ROUND(VLOOKUP($A1973+ROUND(LEFT(DG$1968,2)/24,5),'[1]ОАО "АТС"'!$A$57:$F$800,5,FALSE),2))</f>
        <v>0</v>
      </c>
      <c r="DH1973" s="64"/>
      <c r="DI1973" s="64"/>
      <c r="DJ1973" s="64"/>
      <c r="DK1973" s="64"/>
      <c r="DL1973" s="65"/>
      <c r="DM1973" s="63">
        <f>IF($A1973="-","-",ROUND(VLOOKUP($A1973+ROUND(LEFT(DM$1968,2)/24,5),'[1]ОАО "АТС"'!$A$57:$F$800,5,FALSE),2))</f>
        <v>0</v>
      </c>
      <c r="DN1973" s="64"/>
      <c r="DO1973" s="64"/>
      <c r="DP1973" s="64"/>
      <c r="DQ1973" s="64"/>
      <c r="DR1973" s="65"/>
      <c r="DS1973" s="63">
        <f>IF($A1973="-","-",ROUND(VLOOKUP($A1973+ROUND(LEFT(DS$1968,2)/24,5),'[1]ОАО "АТС"'!$A$57:$F$800,5,FALSE),2))</f>
        <v>0</v>
      </c>
      <c r="DT1973" s="64"/>
      <c r="DU1973" s="64"/>
      <c r="DV1973" s="64"/>
      <c r="DW1973" s="64"/>
      <c r="DX1973" s="65"/>
      <c r="DY1973" s="63">
        <f>IF($A1973="-","-",ROUND(VLOOKUP($A1973+ROUND(LEFT(DY$1968,2)/24,5),'[1]ОАО "АТС"'!$A$57:$F$800,5,FALSE),2))</f>
        <v>0</v>
      </c>
      <c r="DZ1973" s="64"/>
      <c r="EA1973" s="64"/>
      <c r="EB1973" s="64"/>
      <c r="EC1973" s="64"/>
      <c r="ED1973" s="65"/>
      <c r="EE1973" s="63">
        <f>IF($A1973="-","-",ROUND(VLOOKUP($A1973+ROUND(LEFT(EE$1968,2)/24,5),'[1]ОАО "АТС"'!$A$57:$F$800,5,FALSE),2))</f>
        <v>73.59</v>
      </c>
      <c r="EF1973" s="64"/>
      <c r="EG1973" s="64"/>
      <c r="EH1973" s="64"/>
      <c r="EI1973" s="64"/>
      <c r="EJ1973" s="65"/>
      <c r="EK1973" s="63">
        <f>IF($A1973="-","-",ROUND(VLOOKUP($A1973+ROUND(LEFT(EK$1968,2)/24,5),'[1]ОАО "АТС"'!$A$57:$F$800,5,FALSE),2))</f>
        <v>128.74</v>
      </c>
      <c r="EL1973" s="64"/>
      <c r="EM1973" s="64"/>
      <c r="EN1973" s="64"/>
      <c r="EO1973" s="64"/>
      <c r="EP1973" s="65"/>
      <c r="EQ1973" s="63">
        <f>IF($A1973="-","-",ROUND(VLOOKUP($A1973+ROUND(LEFT(EQ$1968,2)/24,5),'[1]ОАО "АТС"'!$A$57:$F$800,5,FALSE),2))</f>
        <v>114.15</v>
      </c>
      <c r="ER1973" s="64"/>
      <c r="ES1973" s="64"/>
      <c r="ET1973" s="64"/>
      <c r="EU1973" s="64"/>
      <c r="EV1973" s="65"/>
    </row>
    <row r="1974" spans="1:152" s="29" customFormat="1" ht="15.75" customHeight="1" x14ac:dyDescent="0.2">
      <c r="A1974" s="60">
        <f>$A$106</f>
        <v>45571</v>
      </c>
      <c r="B1974" s="61"/>
      <c r="C1974" s="61"/>
      <c r="D1974" s="61"/>
      <c r="E1974" s="61"/>
      <c r="F1974" s="61"/>
      <c r="G1974" s="61"/>
      <c r="H1974" s="62"/>
      <c r="I1974" s="63">
        <f>IF($A1974="-","-",ROUND(VLOOKUP($A1974+ROUND(LEFT(I$1968,1)/24,5),'[1]ОАО "АТС"'!$A$57:$F$800,5,FALSE),2))</f>
        <v>25.8</v>
      </c>
      <c r="J1974" s="64"/>
      <c r="K1974" s="64"/>
      <c r="L1974" s="64"/>
      <c r="M1974" s="64"/>
      <c r="N1974" s="65"/>
      <c r="O1974" s="63">
        <f>IF($A1974="-","-",ROUND(VLOOKUP($A1974+ROUND(LEFT(O$1968,1)/24,5),'[1]ОАО "АТС"'!$A$57:$F$800,5,FALSE),2))</f>
        <v>0</v>
      </c>
      <c r="P1974" s="64"/>
      <c r="Q1974" s="64"/>
      <c r="R1974" s="64"/>
      <c r="S1974" s="64"/>
      <c r="T1974" s="65"/>
      <c r="U1974" s="63">
        <f>IF($A1974="-","-",ROUND(VLOOKUP($A1974+ROUND(LEFT(U$1968,1)/24,5),'[1]ОАО "АТС"'!$A$57:$F$800,5,FALSE),2))</f>
        <v>0</v>
      </c>
      <c r="V1974" s="64"/>
      <c r="W1974" s="64"/>
      <c r="X1974" s="64"/>
      <c r="Y1974" s="64"/>
      <c r="Z1974" s="65"/>
      <c r="AA1974" s="63">
        <f>IF($A1974="-","-",ROUND(VLOOKUP($A1974+ROUND(LEFT(AA$1968,1)/24,5),'[1]ОАО "АТС"'!$A$57:$F$800,5,FALSE),2))</f>
        <v>0</v>
      </c>
      <c r="AB1974" s="64"/>
      <c r="AC1974" s="64"/>
      <c r="AD1974" s="64"/>
      <c r="AE1974" s="64"/>
      <c r="AF1974" s="65"/>
      <c r="AG1974" s="63">
        <f>IF($A1974="-","-",ROUND(VLOOKUP($A1974+ROUND(LEFT(AG$1968,1)/24,5),'[1]ОАО "АТС"'!$A$57:$F$800,5,FALSE),2))</f>
        <v>0</v>
      </c>
      <c r="AH1974" s="64"/>
      <c r="AI1974" s="64"/>
      <c r="AJ1974" s="64"/>
      <c r="AK1974" s="64"/>
      <c r="AL1974" s="65"/>
      <c r="AM1974" s="63">
        <f>IF($A1974="-","-",ROUND(VLOOKUP($A1974+ROUND(LEFT(AM$1968,1)/24,5),'[1]ОАО "АТС"'!$A$57:$F$800,5,FALSE),2))</f>
        <v>0</v>
      </c>
      <c r="AN1974" s="64"/>
      <c r="AO1974" s="64"/>
      <c r="AP1974" s="64"/>
      <c r="AQ1974" s="64"/>
      <c r="AR1974" s="65"/>
      <c r="AS1974" s="63">
        <f>IF($A1974="-","-",ROUND(VLOOKUP($A1974+ROUND(LEFT(AS$1968,1)/24,5),'[1]ОАО "АТС"'!$A$57:$F$800,5,FALSE),2))</f>
        <v>0</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24.8</v>
      </c>
      <c r="BF1974" s="64"/>
      <c r="BG1974" s="64"/>
      <c r="BH1974" s="64"/>
      <c r="BI1974" s="64"/>
      <c r="BJ1974" s="65"/>
      <c r="BK1974" s="63">
        <f>IF($A1974="-","-",ROUND(VLOOKUP($A1974+ROUND(LEFT(BK$1968,1)/24,5),'[1]ОАО "АТС"'!$A$57:$F$800,5,FALSE),2))</f>
        <v>57.28</v>
      </c>
      <c r="BL1974" s="64"/>
      <c r="BM1974" s="64"/>
      <c r="BN1974" s="64"/>
      <c r="BO1974" s="64"/>
      <c r="BP1974" s="65"/>
      <c r="BQ1974" s="63">
        <f>IF($A1974="-","-",ROUND(VLOOKUP($A1974+ROUND(LEFT(BQ$1968,2)/24,5),'[1]ОАО "АТС"'!$A$57:$F$800,5,FALSE),2))</f>
        <v>4.47</v>
      </c>
      <c r="BR1974" s="64"/>
      <c r="BS1974" s="64"/>
      <c r="BT1974" s="64"/>
      <c r="BU1974" s="64"/>
      <c r="BV1974" s="65"/>
      <c r="BW1974" s="63">
        <f>IF($A1974="-","-",ROUND(VLOOKUP($A1974+ROUND(LEFT(BW$1968,2)/24,5),'[1]ОАО "АТС"'!$A$57:$F$800,5,FALSE),2))</f>
        <v>8.93</v>
      </c>
      <c r="BX1974" s="64"/>
      <c r="BY1974" s="64"/>
      <c r="BZ1974" s="64"/>
      <c r="CA1974" s="64"/>
      <c r="CB1974" s="65"/>
      <c r="CC1974" s="63">
        <f>IF($A1974="-","-",ROUND(VLOOKUP($A1974+ROUND(LEFT(CC$1968,2)/24,5),'[1]ОАО "АТС"'!$A$57:$F$800,5,FALSE),2))</f>
        <v>38.31</v>
      </c>
      <c r="CD1974" s="64"/>
      <c r="CE1974" s="64"/>
      <c r="CF1974" s="64"/>
      <c r="CG1974" s="64"/>
      <c r="CH1974" s="65"/>
      <c r="CI1974" s="63">
        <f>IF($A1974="-","-",ROUND(VLOOKUP($A1974+ROUND(LEFT(CI$1968,2)/24,5),'[1]ОАО "АТС"'!$A$57:$F$800,5,FALSE),2))</f>
        <v>36.26</v>
      </c>
      <c r="CJ1974" s="64"/>
      <c r="CK1974" s="64"/>
      <c r="CL1974" s="64"/>
      <c r="CM1974" s="64"/>
      <c r="CN1974" s="65"/>
      <c r="CO1974" s="63">
        <f>IF($A1974="-","-",ROUND(VLOOKUP($A1974+ROUND(LEFT(CO$1968,2)/24,5),'[1]ОАО "АТС"'!$A$57:$F$800,5,FALSE),2))</f>
        <v>40.9</v>
      </c>
      <c r="CP1974" s="64"/>
      <c r="CQ1974" s="64"/>
      <c r="CR1974" s="64"/>
      <c r="CS1974" s="64"/>
      <c r="CT1974" s="65"/>
      <c r="CU1974" s="63">
        <f>IF($A1974="-","-",ROUND(VLOOKUP($A1974+ROUND(LEFT(CU$1968,2)/24,5),'[1]ОАО "АТС"'!$A$57:$F$800,5,FALSE),2))</f>
        <v>0</v>
      </c>
      <c r="CV1974" s="64"/>
      <c r="CW1974" s="64"/>
      <c r="CX1974" s="64"/>
      <c r="CY1974" s="64"/>
      <c r="CZ1974" s="65"/>
      <c r="DA1974" s="63">
        <f>IF($A1974="-","-",ROUND(VLOOKUP($A1974+ROUND(LEFT(DA$1968,2)/24,5),'[1]ОАО "АТС"'!$A$57:$F$800,5,FALSE),2))</f>
        <v>0</v>
      </c>
      <c r="DB1974" s="64"/>
      <c r="DC1974" s="64"/>
      <c r="DD1974" s="64"/>
      <c r="DE1974" s="64"/>
      <c r="DF1974" s="65"/>
      <c r="DG1974" s="63">
        <f>IF($A1974="-","-",ROUND(VLOOKUP($A1974+ROUND(LEFT(DG$1968,2)/24,5),'[1]ОАО "АТС"'!$A$57:$F$800,5,FALSE),2))</f>
        <v>17.940000000000001</v>
      </c>
      <c r="DH1974" s="64"/>
      <c r="DI1974" s="64"/>
      <c r="DJ1974" s="64"/>
      <c r="DK1974" s="64"/>
      <c r="DL1974" s="65"/>
      <c r="DM1974" s="63">
        <f>IF($A1974="-","-",ROUND(VLOOKUP($A1974+ROUND(LEFT(DM$1968,2)/24,5),'[1]ОАО "АТС"'!$A$57:$F$800,5,FALSE),2))</f>
        <v>24.54</v>
      </c>
      <c r="DN1974" s="64"/>
      <c r="DO1974" s="64"/>
      <c r="DP1974" s="64"/>
      <c r="DQ1974" s="64"/>
      <c r="DR1974" s="65"/>
      <c r="DS1974" s="63">
        <f>IF($A1974="-","-",ROUND(VLOOKUP($A1974+ROUND(LEFT(DS$1968,2)/24,5),'[1]ОАО "АТС"'!$A$57:$F$800,5,FALSE),2))</f>
        <v>0</v>
      </c>
      <c r="DT1974" s="64"/>
      <c r="DU1974" s="64"/>
      <c r="DV1974" s="64"/>
      <c r="DW1974" s="64"/>
      <c r="DX1974" s="65"/>
      <c r="DY1974" s="63">
        <f>IF($A1974="-","-",ROUND(VLOOKUP($A1974+ROUND(LEFT(DY$1968,2)/24,5),'[1]ОАО "АТС"'!$A$57:$F$800,5,FALSE),2))</f>
        <v>76.64</v>
      </c>
      <c r="DZ1974" s="64"/>
      <c r="EA1974" s="64"/>
      <c r="EB1974" s="64"/>
      <c r="EC1974" s="64"/>
      <c r="ED1974" s="65"/>
      <c r="EE1974" s="63">
        <f>IF($A1974="-","-",ROUND(VLOOKUP($A1974+ROUND(LEFT(EE$1968,2)/24,5),'[1]ОАО "АТС"'!$A$57:$F$800,5,FALSE),2))</f>
        <v>148.94</v>
      </c>
      <c r="EF1974" s="64"/>
      <c r="EG1974" s="64"/>
      <c r="EH1974" s="64"/>
      <c r="EI1974" s="64"/>
      <c r="EJ1974" s="65"/>
      <c r="EK1974" s="63">
        <f>IF($A1974="-","-",ROUND(VLOOKUP($A1974+ROUND(LEFT(EK$1968,2)/24,5),'[1]ОАО "АТС"'!$A$57:$F$800,5,FALSE),2))</f>
        <v>415.51</v>
      </c>
      <c r="EL1974" s="64"/>
      <c r="EM1974" s="64"/>
      <c r="EN1974" s="64"/>
      <c r="EO1974" s="64"/>
      <c r="EP1974" s="65"/>
      <c r="EQ1974" s="63">
        <f>IF($A1974="-","-",ROUND(VLOOKUP($A1974+ROUND(LEFT(EQ$1968,2)/24,5),'[1]ОАО "АТС"'!$A$57:$F$800,5,FALSE),2))</f>
        <v>290.44</v>
      </c>
      <c r="ER1974" s="64"/>
      <c r="ES1974" s="64"/>
      <c r="ET1974" s="64"/>
      <c r="EU1974" s="64"/>
      <c r="EV1974" s="65"/>
    </row>
    <row r="1975" spans="1:152" s="29" customFormat="1" ht="15.75" customHeight="1" x14ac:dyDescent="0.2">
      <c r="A1975" s="60">
        <f>$A$107</f>
        <v>45572</v>
      </c>
      <c r="B1975" s="61"/>
      <c r="C1975" s="61"/>
      <c r="D1975" s="61"/>
      <c r="E1975" s="61"/>
      <c r="F1975" s="61"/>
      <c r="G1975" s="61"/>
      <c r="H1975" s="62"/>
      <c r="I1975" s="63">
        <f>IF($A1975="-","-",ROUND(VLOOKUP($A1975+ROUND(LEFT(I$1968,1)/24,5),'[1]ОАО "АТС"'!$A$57:$F$800,5,FALSE),2))</f>
        <v>6.17</v>
      </c>
      <c r="J1975" s="64"/>
      <c r="K1975" s="64"/>
      <c r="L1975" s="64"/>
      <c r="M1975" s="64"/>
      <c r="N1975" s="65"/>
      <c r="O1975" s="63">
        <f>IF($A1975="-","-",ROUND(VLOOKUP($A1975+ROUND(LEFT(O$1968,1)/24,5),'[1]ОАО "АТС"'!$A$57:$F$800,5,FALSE),2))</f>
        <v>14.54</v>
      </c>
      <c r="P1975" s="64"/>
      <c r="Q1975" s="64"/>
      <c r="R1975" s="64"/>
      <c r="S1975" s="64"/>
      <c r="T1975" s="65"/>
      <c r="U1975" s="63">
        <f>IF($A1975="-","-",ROUND(VLOOKUP($A1975+ROUND(LEFT(U$1968,1)/24,5),'[1]ОАО "АТС"'!$A$57:$F$800,5,FALSE),2))</f>
        <v>49.83</v>
      </c>
      <c r="V1975" s="64"/>
      <c r="W1975" s="64"/>
      <c r="X1975" s="64"/>
      <c r="Y1975" s="64"/>
      <c r="Z1975" s="65"/>
      <c r="AA1975" s="63">
        <f>IF($A1975="-","-",ROUND(VLOOKUP($A1975+ROUND(LEFT(AA$1968,1)/24,5),'[1]ОАО "АТС"'!$A$57:$F$800,5,FALSE),2))</f>
        <v>54.85</v>
      </c>
      <c r="AB1975" s="64"/>
      <c r="AC1975" s="64"/>
      <c r="AD1975" s="64"/>
      <c r="AE1975" s="64"/>
      <c r="AF1975" s="65"/>
      <c r="AG1975" s="63">
        <f>IF($A1975="-","-",ROUND(VLOOKUP($A1975+ROUND(LEFT(AG$1968,1)/24,5),'[1]ОАО "АТС"'!$A$57:$F$800,5,FALSE),2))</f>
        <v>30.7</v>
      </c>
      <c r="AH1975" s="64"/>
      <c r="AI1975" s="64"/>
      <c r="AJ1975" s="64"/>
      <c r="AK1975" s="64"/>
      <c r="AL1975" s="65"/>
      <c r="AM1975" s="63">
        <f>IF($A1975="-","-",ROUND(VLOOKUP($A1975+ROUND(LEFT(AM$1968,1)/24,5),'[1]ОАО "АТС"'!$A$57:$F$800,5,FALSE),2))</f>
        <v>0.24</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13.57</v>
      </c>
      <c r="BF1975" s="64"/>
      <c r="BG1975" s="64"/>
      <c r="BH1975" s="64"/>
      <c r="BI1975" s="64"/>
      <c r="BJ1975" s="65"/>
      <c r="BK1975" s="63">
        <f>IF($A1975="-","-",ROUND(VLOOKUP($A1975+ROUND(LEFT(BK$1968,1)/24,5),'[1]ОАО "АТС"'!$A$57:$F$800,5,FALSE),2))</f>
        <v>61.73</v>
      </c>
      <c r="BL1975" s="64"/>
      <c r="BM1975" s="64"/>
      <c r="BN1975" s="64"/>
      <c r="BO1975" s="64"/>
      <c r="BP1975" s="65"/>
      <c r="BQ1975" s="63">
        <f>IF($A1975="-","-",ROUND(VLOOKUP($A1975+ROUND(LEFT(BQ$1968,2)/24,5),'[1]ОАО "АТС"'!$A$57:$F$800,5,FALSE),2))</f>
        <v>55.39</v>
      </c>
      <c r="BR1975" s="64"/>
      <c r="BS1975" s="64"/>
      <c r="BT1975" s="64"/>
      <c r="BU1975" s="64"/>
      <c r="BV1975" s="65"/>
      <c r="BW1975" s="63">
        <f>IF($A1975="-","-",ROUND(VLOOKUP($A1975+ROUND(LEFT(BW$1968,2)/24,5),'[1]ОАО "АТС"'!$A$57:$F$800,5,FALSE),2))</f>
        <v>61.99</v>
      </c>
      <c r="BX1975" s="64"/>
      <c r="BY1975" s="64"/>
      <c r="BZ1975" s="64"/>
      <c r="CA1975" s="64"/>
      <c r="CB1975" s="65"/>
      <c r="CC1975" s="63">
        <f>IF($A1975="-","-",ROUND(VLOOKUP($A1975+ROUND(LEFT(CC$1968,2)/24,5),'[1]ОАО "АТС"'!$A$57:$F$800,5,FALSE),2))</f>
        <v>44.11</v>
      </c>
      <c r="CD1975" s="64"/>
      <c r="CE1975" s="64"/>
      <c r="CF1975" s="64"/>
      <c r="CG1975" s="64"/>
      <c r="CH1975" s="65"/>
      <c r="CI1975" s="63">
        <f>IF($A1975="-","-",ROUND(VLOOKUP($A1975+ROUND(LEFT(CI$1968,2)/24,5),'[1]ОАО "АТС"'!$A$57:$F$800,5,FALSE),2))</f>
        <v>37.15</v>
      </c>
      <c r="CJ1975" s="64"/>
      <c r="CK1975" s="64"/>
      <c r="CL1975" s="64"/>
      <c r="CM1975" s="64"/>
      <c r="CN1975" s="65"/>
      <c r="CO1975" s="63">
        <f>IF($A1975="-","-",ROUND(VLOOKUP($A1975+ROUND(LEFT(CO$1968,2)/24,5),'[1]ОАО "АТС"'!$A$57:$F$800,5,FALSE),2))</f>
        <v>0</v>
      </c>
      <c r="CP1975" s="64"/>
      <c r="CQ1975" s="64"/>
      <c r="CR1975" s="64"/>
      <c r="CS1975" s="64"/>
      <c r="CT1975" s="65"/>
      <c r="CU1975" s="63">
        <f>IF($A1975="-","-",ROUND(VLOOKUP($A1975+ROUND(LEFT(CU$1968,2)/24,5),'[1]ОАО "АТС"'!$A$57:$F$800,5,FALSE),2))</f>
        <v>0</v>
      </c>
      <c r="CV1975" s="64"/>
      <c r="CW1975" s="64"/>
      <c r="CX1975" s="64"/>
      <c r="CY1975" s="64"/>
      <c r="CZ1975" s="65"/>
      <c r="DA1975" s="63">
        <f>IF($A1975="-","-",ROUND(VLOOKUP($A1975+ROUND(LEFT(DA$1968,2)/24,5),'[1]ОАО "АТС"'!$A$57:$F$800,5,FALSE),2))</f>
        <v>0</v>
      </c>
      <c r="DB1975" s="64"/>
      <c r="DC1975" s="64"/>
      <c r="DD1975" s="64"/>
      <c r="DE1975" s="64"/>
      <c r="DF1975" s="65"/>
      <c r="DG1975" s="63">
        <f>IF($A1975="-","-",ROUND(VLOOKUP($A1975+ROUND(LEFT(DG$1968,2)/24,5),'[1]ОАО "АТС"'!$A$57:$F$800,5,FALSE),2))</f>
        <v>0</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42.78</v>
      </c>
      <c r="DZ1975" s="64"/>
      <c r="EA1975" s="64"/>
      <c r="EB1975" s="64"/>
      <c r="EC1975" s="64"/>
      <c r="ED1975" s="65"/>
      <c r="EE1975" s="63">
        <f>IF($A1975="-","-",ROUND(VLOOKUP($A1975+ROUND(LEFT(EE$1968,2)/24,5),'[1]ОАО "АТС"'!$A$57:$F$800,5,FALSE),2))</f>
        <v>96.54</v>
      </c>
      <c r="EF1975" s="64"/>
      <c r="EG1975" s="64"/>
      <c r="EH1975" s="64"/>
      <c r="EI1975" s="64"/>
      <c r="EJ1975" s="65"/>
      <c r="EK1975" s="63">
        <f>IF($A1975="-","-",ROUND(VLOOKUP($A1975+ROUND(LEFT(EK$1968,2)/24,5),'[1]ОАО "АТС"'!$A$57:$F$800,5,FALSE),2))</f>
        <v>672.01</v>
      </c>
      <c r="EL1975" s="64"/>
      <c r="EM1975" s="64"/>
      <c r="EN1975" s="64"/>
      <c r="EO1975" s="64"/>
      <c r="EP1975" s="65"/>
      <c r="EQ1975" s="63">
        <f>IF($A1975="-","-",ROUND(VLOOKUP($A1975+ROUND(LEFT(EQ$1968,2)/24,5),'[1]ОАО "АТС"'!$A$57:$F$800,5,FALSE),2))</f>
        <v>127.96</v>
      </c>
      <c r="ER1975" s="64"/>
      <c r="ES1975" s="64"/>
      <c r="ET1975" s="64"/>
      <c r="EU1975" s="64"/>
      <c r="EV1975" s="65"/>
    </row>
    <row r="1976" spans="1:152" s="29" customFormat="1" ht="15.75" customHeight="1" x14ac:dyDescent="0.2">
      <c r="A1976" s="60">
        <f>$A$108</f>
        <v>45573</v>
      </c>
      <c r="B1976" s="61"/>
      <c r="C1976" s="61"/>
      <c r="D1976" s="61"/>
      <c r="E1976" s="61"/>
      <c r="F1976" s="61"/>
      <c r="G1976" s="61"/>
      <c r="H1976" s="62"/>
      <c r="I1976" s="63">
        <f>IF($A1976="-","-",ROUND(VLOOKUP($A1976+ROUND(LEFT(I$1968,1)/24,5),'[1]ОАО "АТС"'!$A$57:$F$800,5,FALSE),2))</f>
        <v>12.4</v>
      </c>
      <c r="J1976" s="64"/>
      <c r="K1976" s="64"/>
      <c r="L1976" s="64"/>
      <c r="M1976" s="64"/>
      <c r="N1976" s="65"/>
      <c r="O1976" s="63">
        <f>IF($A1976="-","-",ROUND(VLOOKUP($A1976+ROUND(LEFT(O$1968,1)/24,5),'[1]ОАО "АТС"'!$A$57:$F$800,5,FALSE),2))</f>
        <v>0.04</v>
      </c>
      <c r="P1976" s="64"/>
      <c r="Q1976" s="64"/>
      <c r="R1976" s="64"/>
      <c r="S1976" s="64"/>
      <c r="T1976" s="65"/>
      <c r="U1976" s="63">
        <f>IF($A1976="-","-",ROUND(VLOOKUP($A1976+ROUND(LEFT(U$1968,1)/24,5),'[1]ОАО "АТС"'!$A$57:$F$800,5,FALSE),2))</f>
        <v>0.03</v>
      </c>
      <c r="V1976" s="64"/>
      <c r="W1976" s="64"/>
      <c r="X1976" s="64"/>
      <c r="Y1976" s="64"/>
      <c r="Z1976" s="65"/>
      <c r="AA1976" s="63">
        <f>IF($A1976="-","-",ROUND(VLOOKUP($A1976+ROUND(LEFT(AA$1968,1)/24,5),'[1]ОАО "АТС"'!$A$57:$F$800,5,FALSE),2))</f>
        <v>0</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0</v>
      </c>
      <c r="BF1976" s="64"/>
      <c r="BG1976" s="64"/>
      <c r="BH1976" s="64"/>
      <c r="BI1976" s="64"/>
      <c r="BJ1976" s="65"/>
      <c r="BK1976" s="63">
        <f>IF($A1976="-","-",ROUND(VLOOKUP($A1976+ROUND(LEFT(BK$1968,1)/24,5),'[1]ОАО "АТС"'!$A$57:$F$800,5,FALSE),2))</f>
        <v>25.41</v>
      </c>
      <c r="BL1976" s="64"/>
      <c r="BM1976" s="64"/>
      <c r="BN1976" s="64"/>
      <c r="BO1976" s="64"/>
      <c r="BP1976" s="65"/>
      <c r="BQ1976" s="63">
        <f>IF($A1976="-","-",ROUND(VLOOKUP($A1976+ROUND(LEFT(BQ$1968,2)/24,5),'[1]ОАО "АТС"'!$A$57:$F$800,5,FALSE),2))</f>
        <v>10.33</v>
      </c>
      <c r="BR1976" s="64"/>
      <c r="BS1976" s="64"/>
      <c r="BT1976" s="64"/>
      <c r="BU1976" s="64"/>
      <c r="BV1976" s="65"/>
      <c r="BW1976" s="63">
        <f>IF($A1976="-","-",ROUND(VLOOKUP($A1976+ROUND(LEFT(BW$1968,2)/24,5),'[1]ОАО "АТС"'!$A$57:$F$800,5,FALSE),2))</f>
        <v>1.1200000000000001</v>
      </c>
      <c r="BX1976" s="64"/>
      <c r="BY1976" s="64"/>
      <c r="BZ1976" s="64"/>
      <c r="CA1976" s="64"/>
      <c r="CB1976" s="65"/>
      <c r="CC1976" s="63">
        <f>IF($A1976="-","-",ROUND(VLOOKUP($A1976+ROUND(LEFT(CC$1968,2)/24,5),'[1]ОАО "АТС"'!$A$57:$F$800,5,FALSE),2))</f>
        <v>0</v>
      </c>
      <c r="CD1976" s="64"/>
      <c r="CE1976" s="64"/>
      <c r="CF1976" s="64"/>
      <c r="CG1976" s="64"/>
      <c r="CH1976" s="65"/>
      <c r="CI1976" s="63">
        <f>IF($A1976="-","-",ROUND(VLOOKUP($A1976+ROUND(LEFT(CI$1968,2)/24,5),'[1]ОАО "АТС"'!$A$57:$F$800,5,FALSE),2))</f>
        <v>0.18</v>
      </c>
      <c r="CJ1976" s="64"/>
      <c r="CK1976" s="64"/>
      <c r="CL1976" s="64"/>
      <c r="CM1976" s="64"/>
      <c r="CN1976" s="65"/>
      <c r="CO1976" s="63">
        <f>IF($A1976="-","-",ROUND(VLOOKUP($A1976+ROUND(LEFT(CO$1968,2)/24,5),'[1]ОАО "АТС"'!$A$57:$F$800,5,FALSE),2))</f>
        <v>30.37</v>
      </c>
      <c r="CP1976" s="64"/>
      <c r="CQ1976" s="64"/>
      <c r="CR1976" s="64"/>
      <c r="CS1976" s="64"/>
      <c r="CT1976" s="65"/>
      <c r="CU1976" s="63">
        <f>IF($A1976="-","-",ROUND(VLOOKUP($A1976+ROUND(LEFT(CU$1968,2)/24,5),'[1]ОАО "АТС"'!$A$57:$F$800,5,FALSE),2))</f>
        <v>9.68</v>
      </c>
      <c r="CV1976" s="64"/>
      <c r="CW1976" s="64"/>
      <c r="CX1976" s="64"/>
      <c r="CY1976" s="64"/>
      <c r="CZ1976" s="65"/>
      <c r="DA1976" s="63">
        <f>IF($A1976="-","-",ROUND(VLOOKUP($A1976+ROUND(LEFT(DA$1968,2)/24,5),'[1]ОАО "АТС"'!$A$57:$F$800,5,FALSE),2))</f>
        <v>84.26</v>
      </c>
      <c r="DB1976" s="64"/>
      <c r="DC1976" s="64"/>
      <c r="DD1976" s="64"/>
      <c r="DE1976" s="64"/>
      <c r="DF1976" s="65"/>
      <c r="DG1976" s="63">
        <f>IF($A1976="-","-",ROUND(VLOOKUP($A1976+ROUND(LEFT(DG$1968,2)/24,5),'[1]ОАО "АТС"'!$A$57:$F$800,5,FALSE),2))</f>
        <v>0</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43.36</v>
      </c>
      <c r="DT1976" s="64"/>
      <c r="DU1976" s="64"/>
      <c r="DV1976" s="64"/>
      <c r="DW1976" s="64"/>
      <c r="DX1976" s="65"/>
      <c r="DY1976" s="63">
        <f>IF($A1976="-","-",ROUND(VLOOKUP($A1976+ROUND(LEFT(DY$1968,2)/24,5),'[1]ОАО "АТС"'!$A$57:$F$800,5,FALSE),2))</f>
        <v>86.72</v>
      </c>
      <c r="DZ1976" s="64"/>
      <c r="EA1976" s="64"/>
      <c r="EB1976" s="64"/>
      <c r="EC1976" s="64"/>
      <c r="ED1976" s="65"/>
      <c r="EE1976" s="63">
        <f>IF($A1976="-","-",ROUND(VLOOKUP($A1976+ROUND(LEFT(EE$1968,2)/24,5),'[1]ОАО "АТС"'!$A$57:$F$800,5,FALSE),2))</f>
        <v>305.10000000000002</v>
      </c>
      <c r="EF1976" s="64"/>
      <c r="EG1976" s="64"/>
      <c r="EH1976" s="64"/>
      <c r="EI1976" s="64"/>
      <c r="EJ1976" s="65"/>
      <c r="EK1976" s="63">
        <f>IF($A1976="-","-",ROUND(VLOOKUP($A1976+ROUND(LEFT(EK$1968,2)/24,5),'[1]ОАО "АТС"'!$A$57:$F$800,5,FALSE),2))</f>
        <v>88.14</v>
      </c>
      <c r="EL1976" s="64"/>
      <c r="EM1976" s="64"/>
      <c r="EN1976" s="64"/>
      <c r="EO1976" s="64"/>
      <c r="EP1976" s="65"/>
      <c r="EQ1976" s="63">
        <f>IF($A1976="-","-",ROUND(VLOOKUP($A1976+ROUND(LEFT(EQ$1968,2)/24,5),'[1]ОАО "АТС"'!$A$57:$F$800,5,FALSE),2))</f>
        <v>35.729999999999997</v>
      </c>
      <c r="ER1976" s="64"/>
      <c r="ES1976" s="64"/>
      <c r="ET1976" s="64"/>
      <c r="EU1976" s="64"/>
      <c r="EV1976" s="65"/>
    </row>
    <row r="1977" spans="1:152" s="29" customFormat="1" ht="15.75" customHeight="1" x14ac:dyDescent="0.2">
      <c r="A1977" s="60">
        <f>$A$109</f>
        <v>45574</v>
      </c>
      <c r="B1977" s="61"/>
      <c r="C1977" s="61"/>
      <c r="D1977" s="61"/>
      <c r="E1977" s="61"/>
      <c r="F1977" s="61"/>
      <c r="G1977" s="61"/>
      <c r="H1977" s="62"/>
      <c r="I1977" s="63">
        <f>IF($A1977="-","-",ROUND(VLOOKUP($A1977+ROUND(LEFT(I$1968,1)/24,5),'[1]ОАО "АТС"'!$A$57:$F$800,5,FALSE),2))</f>
        <v>54.25</v>
      </c>
      <c r="J1977" s="64"/>
      <c r="K1977" s="64"/>
      <c r="L1977" s="64"/>
      <c r="M1977" s="64"/>
      <c r="N1977" s="65"/>
      <c r="O1977" s="63">
        <f>IF($A1977="-","-",ROUND(VLOOKUP($A1977+ROUND(LEFT(O$1968,1)/24,5),'[1]ОАО "АТС"'!$A$57:$F$800,5,FALSE),2))</f>
        <v>19.2</v>
      </c>
      <c r="P1977" s="64"/>
      <c r="Q1977" s="64"/>
      <c r="R1977" s="64"/>
      <c r="S1977" s="64"/>
      <c r="T1977" s="65"/>
      <c r="U1977" s="63">
        <f>IF($A1977="-","-",ROUND(VLOOKUP($A1977+ROUND(LEFT(U$1968,1)/24,5),'[1]ОАО "АТС"'!$A$57:$F$800,5,FALSE),2))</f>
        <v>0</v>
      </c>
      <c r="V1977" s="64"/>
      <c r="W1977" s="64"/>
      <c r="X1977" s="64"/>
      <c r="Y1977" s="64"/>
      <c r="Z1977" s="65"/>
      <c r="AA1977" s="63">
        <f>IF($A1977="-","-",ROUND(VLOOKUP($A1977+ROUND(LEFT(AA$1968,1)/24,5),'[1]ОАО "АТС"'!$A$57:$F$800,5,FALSE),2))</f>
        <v>0</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0</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v>
      </c>
      <c r="BX1977" s="64"/>
      <c r="BY1977" s="64"/>
      <c r="BZ1977" s="64"/>
      <c r="CA1977" s="64"/>
      <c r="CB1977" s="65"/>
      <c r="CC1977" s="63">
        <f>IF($A1977="-","-",ROUND(VLOOKUP($A1977+ROUND(LEFT(CC$1968,2)/24,5),'[1]ОАО "АТС"'!$A$57:$F$800,5,FALSE),2))</f>
        <v>0</v>
      </c>
      <c r="CD1977" s="64"/>
      <c r="CE1977" s="64"/>
      <c r="CF1977" s="64"/>
      <c r="CG1977" s="64"/>
      <c r="CH1977" s="65"/>
      <c r="CI1977" s="63">
        <f>IF($A1977="-","-",ROUND(VLOOKUP($A1977+ROUND(LEFT(CI$1968,2)/24,5),'[1]ОАО "АТС"'!$A$57:$F$800,5,FALSE),2))</f>
        <v>0</v>
      </c>
      <c r="CJ1977" s="64"/>
      <c r="CK1977" s="64"/>
      <c r="CL1977" s="64"/>
      <c r="CM1977" s="64"/>
      <c r="CN1977" s="65"/>
      <c r="CO1977" s="63">
        <f>IF($A1977="-","-",ROUND(VLOOKUP($A1977+ROUND(LEFT(CO$1968,2)/24,5),'[1]ОАО "АТС"'!$A$57:$F$800,5,FALSE),2))</f>
        <v>0</v>
      </c>
      <c r="CP1977" s="64"/>
      <c r="CQ1977" s="64"/>
      <c r="CR1977" s="64"/>
      <c r="CS1977" s="64"/>
      <c r="CT1977" s="65"/>
      <c r="CU1977" s="63">
        <f>IF($A1977="-","-",ROUND(VLOOKUP($A1977+ROUND(LEFT(CU$1968,2)/24,5),'[1]ОАО "АТС"'!$A$57:$F$800,5,FALSE),2))</f>
        <v>0</v>
      </c>
      <c r="CV1977" s="64"/>
      <c r="CW1977" s="64"/>
      <c r="CX1977" s="64"/>
      <c r="CY1977" s="64"/>
      <c r="CZ1977" s="65"/>
      <c r="DA1977" s="63">
        <f>IF($A1977="-","-",ROUND(VLOOKUP($A1977+ROUND(LEFT(DA$1968,2)/24,5),'[1]ОАО "АТС"'!$A$57:$F$800,5,FALSE),2))</f>
        <v>0</v>
      </c>
      <c r="DB1977" s="64"/>
      <c r="DC1977" s="64"/>
      <c r="DD1977" s="64"/>
      <c r="DE1977" s="64"/>
      <c r="DF1977" s="65"/>
      <c r="DG1977" s="63">
        <f>IF($A1977="-","-",ROUND(VLOOKUP($A1977+ROUND(LEFT(DG$1968,2)/24,5),'[1]ОАО "АТС"'!$A$57:$F$800,5,FALSE),2))</f>
        <v>0</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0</v>
      </c>
      <c r="DT1977" s="64"/>
      <c r="DU1977" s="64"/>
      <c r="DV1977" s="64"/>
      <c r="DW1977" s="64"/>
      <c r="DX1977" s="65"/>
      <c r="DY1977" s="63">
        <f>IF($A1977="-","-",ROUND(VLOOKUP($A1977+ROUND(LEFT(DY$1968,2)/24,5),'[1]ОАО "АТС"'!$A$57:$F$800,5,FALSE),2))</f>
        <v>75.14</v>
      </c>
      <c r="DZ1977" s="64"/>
      <c r="EA1977" s="64"/>
      <c r="EB1977" s="64"/>
      <c r="EC1977" s="64"/>
      <c r="ED1977" s="65"/>
      <c r="EE1977" s="63">
        <f>IF($A1977="-","-",ROUND(VLOOKUP($A1977+ROUND(LEFT(EE$1968,2)/24,5),'[1]ОАО "АТС"'!$A$57:$F$800,5,FALSE),2))</f>
        <v>33.4</v>
      </c>
      <c r="EF1977" s="64"/>
      <c r="EG1977" s="64"/>
      <c r="EH1977" s="64"/>
      <c r="EI1977" s="64"/>
      <c r="EJ1977" s="65"/>
      <c r="EK1977" s="63">
        <f>IF($A1977="-","-",ROUND(VLOOKUP($A1977+ROUND(LEFT(EK$1968,2)/24,5),'[1]ОАО "АТС"'!$A$57:$F$800,5,FALSE),2))</f>
        <v>880.49</v>
      </c>
      <c r="EL1977" s="64"/>
      <c r="EM1977" s="64"/>
      <c r="EN1977" s="64"/>
      <c r="EO1977" s="64"/>
      <c r="EP1977" s="65"/>
      <c r="EQ1977" s="63">
        <f>IF($A1977="-","-",ROUND(VLOOKUP($A1977+ROUND(LEFT(EQ$1968,2)/24,5),'[1]ОАО "АТС"'!$A$57:$F$800,5,FALSE),2))</f>
        <v>0</v>
      </c>
      <c r="ER1977" s="64"/>
      <c r="ES1977" s="64"/>
      <c r="ET1977" s="64"/>
      <c r="EU1977" s="64"/>
      <c r="EV1977" s="65"/>
    </row>
    <row r="1978" spans="1:152" s="29" customFormat="1" ht="15.75" customHeight="1" x14ac:dyDescent="0.2">
      <c r="A1978" s="60">
        <f>$A$110</f>
        <v>45575</v>
      </c>
      <c r="B1978" s="61"/>
      <c r="C1978" s="61"/>
      <c r="D1978" s="61"/>
      <c r="E1978" s="61"/>
      <c r="F1978" s="61"/>
      <c r="G1978" s="61"/>
      <c r="H1978" s="62"/>
      <c r="I1978" s="63">
        <f>IF($A1978="-","-",ROUND(VLOOKUP($A1978+ROUND(LEFT(I$1968,1)/24,5),'[1]ОАО "АТС"'!$A$57:$F$800,5,FALSE),2))</f>
        <v>78.94</v>
      </c>
      <c r="J1978" s="64"/>
      <c r="K1978" s="64"/>
      <c r="L1978" s="64"/>
      <c r="M1978" s="64"/>
      <c r="N1978" s="65"/>
      <c r="O1978" s="63">
        <f>IF($A1978="-","-",ROUND(VLOOKUP($A1978+ROUND(LEFT(O$1968,1)/24,5),'[1]ОАО "АТС"'!$A$57:$F$800,5,FALSE),2))</f>
        <v>0</v>
      </c>
      <c r="P1978" s="64"/>
      <c r="Q1978" s="64"/>
      <c r="R1978" s="64"/>
      <c r="S1978" s="64"/>
      <c r="T1978" s="65"/>
      <c r="U1978" s="63">
        <f>IF($A1978="-","-",ROUND(VLOOKUP($A1978+ROUND(LEFT(U$1968,1)/24,5),'[1]ОАО "АТС"'!$A$57:$F$800,5,FALSE),2))</f>
        <v>0</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563.4</v>
      </c>
      <c r="BF1978" s="64"/>
      <c r="BG1978" s="64"/>
      <c r="BH1978" s="64"/>
      <c r="BI1978" s="64"/>
      <c r="BJ1978" s="65"/>
      <c r="BK1978" s="63">
        <f>IF($A1978="-","-",ROUND(VLOOKUP($A1978+ROUND(LEFT(BK$1968,1)/24,5),'[1]ОАО "АТС"'!$A$57:$F$800,5,FALSE),2))</f>
        <v>636.07000000000005</v>
      </c>
      <c r="BL1978" s="64"/>
      <c r="BM1978" s="64"/>
      <c r="BN1978" s="64"/>
      <c r="BO1978" s="64"/>
      <c r="BP1978" s="65"/>
      <c r="BQ1978" s="63">
        <f>IF($A1978="-","-",ROUND(VLOOKUP($A1978+ROUND(LEFT(BQ$1968,2)/24,5),'[1]ОАО "АТС"'!$A$57:$F$800,5,FALSE),2))</f>
        <v>660.79</v>
      </c>
      <c r="BR1978" s="64"/>
      <c r="BS1978" s="64"/>
      <c r="BT1978" s="64"/>
      <c r="BU1978" s="64"/>
      <c r="BV1978" s="65"/>
      <c r="BW1978" s="63">
        <f>IF($A1978="-","-",ROUND(VLOOKUP($A1978+ROUND(LEFT(BW$1968,2)/24,5),'[1]ОАО "АТС"'!$A$57:$F$800,5,FALSE),2))</f>
        <v>674.55</v>
      </c>
      <c r="BX1978" s="64"/>
      <c r="BY1978" s="64"/>
      <c r="BZ1978" s="64"/>
      <c r="CA1978" s="64"/>
      <c r="CB1978" s="65"/>
      <c r="CC1978" s="63">
        <f>IF($A1978="-","-",ROUND(VLOOKUP($A1978+ROUND(LEFT(CC$1968,2)/24,5),'[1]ОАО "АТС"'!$A$57:$F$800,5,FALSE),2))</f>
        <v>638.57000000000005</v>
      </c>
      <c r="CD1978" s="64"/>
      <c r="CE1978" s="64"/>
      <c r="CF1978" s="64"/>
      <c r="CG1978" s="64"/>
      <c r="CH1978" s="65"/>
      <c r="CI1978" s="63">
        <f>IF($A1978="-","-",ROUND(VLOOKUP($A1978+ROUND(LEFT(CI$1968,2)/24,5),'[1]ОАО "АТС"'!$A$57:$F$800,5,FALSE),2))</f>
        <v>1073.24</v>
      </c>
      <c r="CJ1978" s="64"/>
      <c r="CK1978" s="64"/>
      <c r="CL1978" s="64"/>
      <c r="CM1978" s="64"/>
      <c r="CN1978" s="65"/>
      <c r="CO1978" s="63">
        <f>IF($A1978="-","-",ROUND(VLOOKUP($A1978+ROUND(LEFT(CO$1968,2)/24,5),'[1]ОАО "АТС"'!$A$57:$F$800,5,FALSE),2))</f>
        <v>1064.71</v>
      </c>
      <c r="CP1978" s="64"/>
      <c r="CQ1978" s="64"/>
      <c r="CR1978" s="64"/>
      <c r="CS1978" s="64"/>
      <c r="CT1978" s="65"/>
      <c r="CU1978" s="63">
        <f>IF($A1978="-","-",ROUND(VLOOKUP($A1978+ROUND(LEFT(CU$1968,2)/24,5),'[1]ОАО "АТС"'!$A$57:$F$800,5,FALSE),2))</f>
        <v>1094.04</v>
      </c>
      <c r="CV1978" s="64"/>
      <c r="CW1978" s="64"/>
      <c r="CX1978" s="64"/>
      <c r="CY1978" s="64"/>
      <c r="CZ1978" s="65"/>
      <c r="DA1978" s="63">
        <f>IF($A1978="-","-",ROUND(VLOOKUP($A1978+ROUND(LEFT(DA$1968,2)/24,5),'[1]ОАО "АТС"'!$A$57:$F$800,5,FALSE),2))</f>
        <v>1002.23</v>
      </c>
      <c r="DB1978" s="64"/>
      <c r="DC1978" s="64"/>
      <c r="DD1978" s="64"/>
      <c r="DE1978" s="64"/>
      <c r="DF1978" s="65"/>
      <c r="DG1978" s="63">
        <f>IF($A1978="-","-",ROUND(VLOOKUP($A1978+ROUND(LEFT(DG$1968,2)/24,5),'[1]ОАО "АТС"'!$A$57:$F$800,5,FALSE),2))</f>
        <v>0</v>
      </c>
      <c r="DH1978" s="64"/>
      <c r="DI1978" s="64"/>
      <c r="DJ1978" s="64"/>
      <c r="DK1978" s="64"/>
      <c r="DL1978" s="65"/>
      <c r="DM1978" s="63">
        <f>IF($A1978="-","-",ROUND(VLOOKUP($A1978+ROUND(LEFT(DM$1968,2)/24,5),'[1]ОАО "АТС"'!$A$57:$F$800,5,FALSE),2))</f>
        <v>956.76</v>
      </c>
      <c r="DN1978" s="64"/>
      <c r="DO1978" s="64"/>
      <c r="DP1978" s="64"/>
      <c r="DQ1978" s="64"/>
      <c r="DR1978" s="65"/>
      <c r="DS1978" s="63">
        <f>IF($A1978="-","-",ROUND(VLOOKUP($A1978+ROUND(LEFT(DS$1968,2)/24,5),'[1]ОАО "АТС"'!$A$57:$F$800,5,FALSE),2))</f>
        <v>1018.7</v>
      </c>
      <c r="DT1978" s="64"/>
      <c r="DU1978" s="64"/>
      <c r="DV1978" s="64"/>
      <c r="DW1978" s="64"/>
      <c r="DX1978" s="65"/>
      <c r="DY1978" s="63">
        <f>IF($A1978="-","-",ROUND(VLOOKUP($A1978+ROUND(LEFT(DY$1968,2)/24,5),'[1]ОАО "АТС"'!$A$57:$F$800,5,FALSE),2))</f>
        <v>698.61</v>
      </c>
      <c r="DZ1978" s="64"/>
      <c r="EA1978" s="64"/>
      <c r="EB1978" s="64"/>
      <c r="EC1978" s="64"/>
      <c r="ED1978" s="65"/>
      <c r="EE1978" s="63">
        <f>IF($A1978="-","-",ROUND(VLOOKUP($A1978+ROUND(LEFT(EE$1968,2)/24,5),'[1]ОАО "АТС"'!$A$57:$F$800,5,FALSE),2))</f>
        <v>717.11</v>
      </c>
      <c r="EF1978" s="64"/>
      <c r="EG1978" s="64"/>
      <c r="EH1978" s="64"/>
      <c r="EI1978" s="64"/>
      <c r="EJ1978" s="65"/>
      <c r="EK1978" s="63">
        <f>IF($A1978="-","-",ROUND(VLOOKUP($A1978+ROUND(LEFT(EK$1968,2)/24,5),'[1]ОАО "АТС"'!$A$57:$F$800,5,FALSE),2))</f>
        <v>518.04999999999995</v>
      </c>
      <c r="EL1978" s="64"/>
      <c r="EM1978" s="64"/>
      <c r="EN1978" s="64"/>
      <c r="EO1978" s="64"/>
      <c r="EP1978" s="65"/>
      <c r="EQ1978" s="63">
        <f>IF($A1978="-","-",ROUND(VLOOKUP($A1978+ROUND(LEFT(EQ$1968,2)/24,5),'[1]ОАО "АТС"'!$A$57:$F$800,5,FALSE),2))</f>
        <v>424.23</v>
      </c>
      <c r="ER1978" s="64"/>
      <c r="ES1978" s="64"/>
      <c r="ET1978" s="64"/>
      <c r="EU1978" s="64"/>
      <c r="EV1978" s="65"/>
    </row>
    <row r="1979" spans="1:152" s="29" customFormat="1" ht="15.75" customHeight="1" x14ac:dyDescent="0.2">
      <c r="A1979" s="60">
        <f>$A$111</f>
        <v>45576</v>
      </c>
      <c r="B1979" s="61"/>
      <c r="C1979" s="61"/>
      <c r="D1979" s="61"/>
      <c r="E1979" s="61"/>
      <c r="F1979" s="61"/>
      <c r="G1979" s="61"/>
      <c r="H1979" s="62"/>
      <c r="I1979" s="63">
        <f>IF($A1979="-","-",ROUND(VLOOKUP($A1979+ROUND(LEFT(I$1968,1)/24,5),'[1]ОАО "АТС"'!$A$57:$F$800,5,FALSE),2))</f>
        <v>135.28</v>
      </c>
      <c r="J1979" s="64"/>
      <c r="K1979" s="64"/>
      <c r="L1979" s="64"/>
      <c r="M1979" s="64"/>
      <c r="N1979" s="65"/>
      <c r="O1979" s="63">
        <f>IF($A1979="-","-",ROUND(VLOOKUP($A1979+ROUND(LEFT(O$1968,1)/24,5),'[1]ОАО "АТС"'!$A$57:$F$800,5,FALSE),2))</f>
        <v>0</v>
      </c>
      <c r="P1979" s="64"/>
      <c r="Q1979" s="64"/>
      <c r="R1979" s="64"/>
      <c r="S1979" s="64"/>
      <c r="T1979" s="65"/>
      <c r="U1979" s="63">
        <f>IF($A1979="-","-",ROUND(VLOOKUP($A1979+ROUND(LEFT(U$1968,1)/24,5),'[1]ОАО "АТС"'!$A$57:$F$800,5,FALSE),2))</f>
        <v>0</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0</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50.95</v>
      </c>
      <c r="AT1979" s="64"/>
      <c r="AU1979" s="64"/>
      <c r="AV1979" s="64"/>
      <c r="AW1979" s="64"/>
      <c r="AX1979" s="65"/>
      <c r="AY1979" s="63">
        <f>IF($A1979="-","-",ROUND(VLOOKUP($A1979+ROUND(LEFT(AY$1968,1)/24,5),'[1]ОАО "АТС"'!$A$57:$F$800,5,FALSE),2))</f>
        <v>0.04</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0.02</v>
      </c>
      <c r="BL1979" s="64"/>
      <c r="BM1979" s="64"/>
      <c r="BN1979" s="64"/>
      <c r="BO1979" s="64"/>
      <c r="BP1979" s="65"/>
      <c r="BQ1979" s="63">
        <f>IF($A1979="-","-",ROUND(VLOOKUP($A1979+ROUND(LEFT(BQ$1968,2)/24,5),'[1]ОАО "АТС"'!$A$57:$F$800,5,FALSE),2))</f>
        <v>2.2200000000000002</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0.36</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4.54</v>
      </c>
      <c r="CV1979" s="64"/>
      <c r="CW1979" s="64"/>
      <c r="CX1979" s="64"/>
      <c r="CY1979" s="64"/>
      <c r="CZ1979" s="65"/>
      <c r="DA1979" s="63">
        <f>IF($A1979="-","-",ROUND(VLOOKUP($A1979+ROUND(LEFT(DA$1968,2)/24,5),'[1]ОАО "АТС"'!$A$57:$F$800,5,FALSE),2))</f>
        <v>1.43</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66.760000000000005</v>
      </c>
      <c r="DN1979" s="64"/>
      <c r="DO1979" s="64"/>
      <c r="DP1979" s="64"/>
      <c r="DQ1979" s="64"/>
      <c r="DR1979" s="65"/>
      <c r="DS1979" s="63">
        <f>IF($A1979="-","-",ROUND(VLOOKUP($A1979+ROUND(LEFT(DS$1968,2)/24,5),'[1]ОАО "АТС"'!$A$57:$F$800,5,FALSE),2))</f>
        <v>132.07</v>
      </c>
      <c r="DT1979" s="64"/>
      <c r="DU1979" s="64"/>
      <c r="DV1979" s="64"/>
      <c r="DW1979" s="64"/>
      <c r="DX1979" s="65"/>
      <c r="DY1979" s="63">
        <f>IF($A1979="-","-",ROUND(VLOOKUP($A1979+ROUND(LEFT(DY$1968,2)/24,5),'[1]ОАО "АТС"'!$A$57:$F$800,5,FALSE),2))</f>
        <v>107.24</v>
      </c>
      <c r="DZ1979" s="64"/>
      <c r="EA1979" s="64"/>
      <c r="EB1979" s="64"/>
      <c r="EC1979" s="64"/>
      <c r="ED1979" s="65"/>
      <c r="EE1979" s="63">
        <f>IF($A1979="-","-",ROUND(VLOOKUP($A1979+ROUND(LEFT(EE$1968,2)/24,5),'[1]ОАО "АТС"'!$A$57:$F$800,5,FALSE),2))</f>
        <v>425.99</v>
      </c>
      <c r="EF1979" s="64"/>
      <c r="EG1979" s="64"/>
      <c r="EH1979" s="64"/>
      <c r="EI1979" s="64"/>
      <c r="EJ1979" s="65"/>
      <c r="EK1979" s="63">
        <f>IF($A1979="-","-",ROUND(VLOOKUP($A1979+ROUND(LEFT(EK$1968,2)/24,5),'[1]ОАО "АТС"'!$A$57:$F$800,5,FALSE),2))</f>
        <v>75.62</v>
      </c>
      <c r="EL1979" s="64"/>
      <c r="EM1979" s="64"/>
      <c r="EN1979" s="64"/>
      <c r="EO1979" s="64"/>
      <c r="EP1979" s="65"/>
      <c r="EQ1979" s="63">
        <f>IF($A1979="-","-",ROUND(VLOOKUP($A1979+ROUND(LEFT(EQ$1968,2)/24,5),'[1]ОАО "АТС"'!$A$57:$F$800,5,FALSE),2))</f>
        <v>266.83</v>
      </c>
      <c r="ER1979" s="64"/>
      <c r="ES1979" s="64"/>
      <c r="ET1979" s="64"/>
      <c r="EU1979" s="64"/>
      <c r="EV1979" s="65"/>
    </row>
    <row r="1980" spans="1:152" s="29" customFormat="1" ht="15.75" customHeight="1" x14ac:dyDescent="0.2">
      <c r="A1980" s="60">
        <f>$A$112</f>
        <v>45577</v>
      </c>
      <c r="B1980" s="61"/>
      <c r="C1980" s="61"/>
      <c r="D1980" s="61"/>
      <c r="E1980" s="61"/>
      <c r="F1980" s="61"/>
      <c r="G1980" s="61"/>
      <c r="H1980" s="62"/>
      <c r="I1980" s="63">
        <f>IF($A1980="-","-",ROUND(VLOOKUP($A1980+ROUND(LEFT(I$1968,1)/24,5),'[1]ОАО "АТС"'!$A$57:$F$800,5,FALSE),2))</f>
        <v>357.17</v>
      </c>
      <c r="J1980" s="64"/>
      <c r="K1980" s="64"/>
      <c r="L1980" s="64"/>
      <c r="M1980" s="64"/>
      <c r="N1980" s="65"/>
      <c r="O1980" s="63">
        <f>IF($A1980="-","-",ROUND(VLOOKUP($A1980+ROUND(LEFT(O$1968,1)/24,5),'[1]ОАО "АТС"'!$A$57:$F$800,5,FALSE),2))</f>
        <v>251.74</v>
      </c>
      <c r="P1980" s="64"/>
      <c r="Q1980" s="64"/>
      <c r="R1980" s="64"/>
      <c r="S1980" s="64"/>
      <c r="T1980" s="65"/>
      <c r="U1980" s="63">
        <f>IF($A1980="-","-",ROUND(VLOOKUP($A1980+ROUND(LEFT(U$1968,1)/24,5),'[1]ОАО "АТС"'!$A$57:$F$800,5,FALSE),2))</f>
        <v>181.75</v>
      </c>
      <c r="V1980" s="64"/>
      <c r="W1980" s="64"/>
      <c r="X1980" s="64"/>
      <c r="Y1980" s="64"/>
      <c r="Z1980" s="65"/>
      <c r="AA1980" s="63">
        <f>IF($A1980="-","-",ROUND(VLOOKUP($A1980+ROUND(LEFT(AA$1968,1)/24,5),'[1]ОАО "АТС"'!$A$57:$F$800,5,FALSE),2))</f>
        <v>17.600000000000001</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7.3</v>
      </c>
      <c r="BF1980" s="64"/>
      <c r="BG1980" s="64"/>
      <c r="BH1980" s="64"/>
      <c r="BI1980" s="64"/>
      <c r="BJ1980" s="65"/>
      <c r="BK1980" s="63">
        <f>IF($A1980="-","-",ROUND(VLOOKUP($A1980+ROUND(LEFT(BK$1968,1)/24,5),'[1]ОАО "АТС"'!$A$57:$F$800,5,FALSE),2))</f>
        <v>3.53</v>
      </c>
      <c r="BL1980" s="64"/>
      <c r="BM1980" s="64"/>
      <c r="BN1980" s="64"/>
      <c r="BO1980" s="64"/>
      <c r="BP1980" s="65"/>
      <c r="BQ1980" s="63">
        <f>IF($A1980="-","-",ROUND(VLOOKUP($A1980+ROUND(LEFT(BQ$1968,2)/24,5),'[1]ОАО "АТС"'!$A$57:$F$800,5,FALSE),2))</f>
        <v>3.77</v>
      </c>
      <c r="BR1980" s="64"/>
      <c r="BS1980" s="64"/>
      <c r="BT1980" s="64"/>
      <c r="BU1980" s="64"/>
      <c r="BV1980" s="65"/>
      <c r="BW1980" s="63">
        <f>IF($A1980="-","-",ROUND(VLOOKUP($A1980+ROUND(LEFT(BW$1968,2)/24,5),'[1]ОАО "АТС"'!$A$57:$F$800,5,FALSE),2))</f>
        <v>8.5399999999999991</v>
      </c>
      <c r="BX1980" s="64"/>
      <c r="BY1980" s="64"/>
      <c r="BZ1980" s="64"/>
      <c r="CA1980" s="64"/>
      <c r="CB1980" s="65"/>
      <c r="CC1980" s="63">
        <f>IF($A1980="-","-",ROUND(VLOOKUP($A1980+ROUND(LEFT(CC$1968,2)/24,5),'[1]ОАО "АТС"'!$A$57:$F$800,5,FALSE),2))</f>
        <v>5.59</v>
      </c>
      <c r="CD1980" s="64"/>
      <c r="CE1980" s="64"/>
      <c r="CF1980" s="64"/>
      <c r="CG1980" s="64"/>
      <c r="CH1980" s="65"/>
      <c r="CI1980" s="63">
        <f>IF($A1980="-","-",ROUND(VLOOKUP($A1980+ROUND(LEFT(CI$1968,2)/24,5),'[1]ОАО "АТС"'!$A$57:$F$800,5,FALSE),2))</f>
        <v>13.65</v>
      </c>
      <c r="CJ1980" s="64"/>
      <c r="CK1980" s="64"/>
      <c r="CL1980" s="64"/>
      <c r="CM1980" s="64"/>
      <c r="CN1980" s="65"/>
      <c r="CO1980" s="63">
        <f>IF($A1980="-","-",ROUND(VLOOKUP($A1980+ROUND(LEFT(CO$1968,2)/24,5),'[1]ОАО "АТС"'!$A$57:$F$800,5,FALSE),2))</f>
        <v>27.81</v>
      </c>
      <c r="CP1980" s="64"/>
      <c r="CQ1980" s="64"/>
      <c r="CR1980" s="64"/>
      <c r="CS1980" s="64"/>
      <c r="CT1980" s="65"/>
      <c r="CU1980" s="63">
        <f>IF($A1980="-","-",ROUND(VLOOKUP($A1980+ROUND(LEFT(CU$1968,2)/24,5),'[1]ОАО "АТС"'!$A$57:$F$800,5,FALSE),2))</f>
        <v>39.21</v>
      </c>
      <c r="CV1980" s="64"/>
      <c r="CW1980" s="64"/>
      <c r="CX1980" s="64"/>
      <c r="CY1980" s="64"/>
      <c r="CZ1980" s="65"/>
      <c r="DA1980" s="63">
        <f>IF($A1980="-","-",ROUND(VLOOKUP($A1980+ROUND(LEFT(DA$1968,2)/24,5),'[1]ОАО "АТС"'!$A$57:$F$800,5,FALSE),2))</f>
        <v>47.38</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17.809999999999999</v>
      </c>
      <c r="DT1980" s="64"/>
      <c r="DU1980" s="64"/>
      <c r="DV1980" s="64"/>
      <c r="DW1980" s="64"/>
      <c r="DX1980" s="65"/>
      <c r="DY1980" s="63">
        <f>IF($A1980="-","-",ROUND(VLOOKUP($A1980+ROUND(LEFT(DY$1968,2)/24,5),'[1]ОАО "АТС"'!$A$57:$F$800,5,FALSE),2))</f>
        <v>50.53</v>
      </c>
      <c r="DZ1980" s="64"/>
      <c r="EA1980" s="64"/>
      <c r="EB1980" s="64"/>
      <c r="EC1980" s="64"/>
      <c r="ED1980" s="65"/>
      <c r="EE1980" s="63">
        <f>IF($A1980="-","-",ROUND(VLOOKUP($A1980+ROUND(LEFT(EE$1968,2)/24,5),'[1]ОАО "АТС"'!$A$57:$F$800,5,FALSE),2))</f>
        <v>239.42</v>
      </c>
      <c r="EF1980" s="64"/>
      <c r="EG1980" s="64"/>
      <c r="EH1980" s="64"/>
      <c r="EI1980" s="64"/>
      <c r="EJ1980" s="65"/>
      <c r="EK1980" s="63">
        <f>IF($A1980="-","-",ROUND(VLOOKUP($A1980+ROUND(LEFT(EK$1968,2)/24,5),'[1]ОАО "АТС"'!$A$57:$F$800,5,FALSE),2))</f>
        <v>693.4</v>
      </c>
      <c r="EL1980" s="64"/>
      <c r="EM1980" s="64"/>
      <c r="EN1980" s="64"/>
      <c r="EO1980" s="64"/>
      <c r="EP1980" s="65"/>
      <c r="EQ1980" s="63">
        <f>IF($A1980="-","-",ROUND(VLOOKUP($A1980+ROUND(LEFT(EQ$1968,2)/24,5),'[1]ОАО "АТС"'!$A$57:$F$800,5,FALSE),2))</f>
        <v>359.85</v>
      </c>
      <c r="ER1980" s="64"/>
      <c r="ES1980" s="64"/>
      <c r="ET1980" s="64"/>
      <c r="EU1980" s="64"/>
      <c r="EV1980" s="65"/>
    </row>
    <row r="1981" spans="1:152" s="29" customFormat="1" ht="15.75" customHeight="1" x14ac:dyDescent="0.2">
      <c r="A1981" s="60">
        <f>$A$113</f>
        <v>45578</v>
      </c>
      <c r="B1981" s="61"/>
      <c r="C1981" s="61"/>
      <c r="D1981" s="61"/>
      <c r="E1981" s="61"/>
      <c r="F1981" s="61"/>
      <c r="G1981" s="61"/>
      <c r="H1981" s="62"/>
      <c r="I1981" s="63">
        <f>IF($A1981="-","-",ROUND(VLOOKUP($A1981+ROUND(LEFT(I$1968,1)/24,5),'[1]ОАО "АТС"'!$A$57:$F$800,5,FALSE),2))</f>
        <v>0.05</v>
      </c>
      <c r="J1981" s="64"/>
      <c r="K1981" s="64"/>
      <c r="L1981" s="64"/>
      <c r="M1981" s="64"/>
      <c r="N1981" s="65"/>
      <c r="O1981" s="63">
        <f>IF($A1981="-","-",ROUND(VLOOKUP($A1981+ROUND(LEFT(O$1968,1)/24,5),'[1]ОАО "АТС"'!$A$57:$F$800,5,FALSE),2))</f>
        <v>2.57</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5.72</v>
      </c>
      <c r="AB1981" s="64"/>
      <c r="AC1981" s="64"/>
      <c r="AD1981" s="64"/>
      <c r="AE1981" s="64"/>
      <c r="AF1981" s="65"/>
      <c r="AG1981" s="63">
        <f>IF($A1981="-","-",ROUND(VLOOKUP($A1981+ROUND(LEFT(AG$1968,1)/24,5),'[1]ОАО "АТС"'!$A$57:$F$800,5,FALSE),2))</f>
        <v>5.66</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70.55</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11.11</v>
      </c>
      <c r="ER1981" s="64"/>
      <c r="ES1981" s="64"/>
      <c r="ET1981" s="64"/>
      <c r="EU1981" s="64"/>
      <c r="EV1981" s="65"/>
    </row>
    <row r="1982" spans="1:152" s="29" customFormat="1" ht="15.75" customHeight="1" x14ac:dyDescent="0.2">
      <c r="A1982" s="60">
        <f>$A$114</f>
        <v>45579</v>
      </c>
      <c r="B1982" s="61"/>
      <c r="C1982" s="61"/>
      <c r="D1982" s="61"/>
      <c r="E1982" s="61"/>
      <c r="F1982" s="61"/>
      <c r="G1982" s="61"/>
      <c r="H1982" s="62"/>
      <c r="I1982" s="63">
        <f>IF($A1982="-","-",ROUND(VLOOKUP($A1982+ROUND(LEFT(I$1968,1)/24,5),'[1]ОАО "АТС"'!$A$57:$F$800,5,FALSE),2))</f>
        <v>10.68</v>
      </c>
      <c r="J1982" s="64"/>
      <c r="K1982" s="64"/>
      <c r="L1982" s="64"/>
      <c r="M1982" s="64"/>
      <c r="N1982" s="65"/>
      <c r="O1982" s="63">
        <f>IF($A1982="-","-",ROUND(VLOOKUP($A1982+ROUND(LEFT(O$1968,1)/24,5),'[1]ОАО "АТС"'!$A$57:$F$800,5,FALSE),2))</f>
        <v>20.62</v>
      </c>
      <c r="P1982" s="64"/>
      <c r="Q1982" s="64"/>
      <c r="R1982" s="64"/>
      <c r="S1982" s="64"/>
      <c r="T1982" s="65"/>
      <c r="U1982" s="63">
        <f>IF($A1982="-","-",ROUND(VLOOKUP($A1982+ROUND(LEFT(U$1968,1)/24,5),'[1]ОАО "АТС"'!$A$57:$F$800,5,FALSE),2))</f>
        <v>15.72</v>
      </c>
      <c r="V1982" s="64"/>
      <c r="W1982" s="64"/>
      <c r="X1982" s="64"/>
      <c r="Y1982" s="64"/>
      <c r="Z1982" s="65"/>
      <c r="AA1982" s="63">
        <f>IF($A1982="-","-",ROUND(VLOOKUP($A1982+ROUND(LEFT(AA$1968,1)/24,5),'[1]ОАО "АТС"'!$A$57:$F$800,5,FALSE),2))</f>
        <v>1.33</v>
      </c>
      <c r="AB1982" s="64"/>
      <c r="AC1982" s="64"/>
      <c r="AD1982" s="64"/>
      <c r="AE1982" s="64"/>
      <c r="AF1982" s="65"/>
      <c r="AG1982" s="63">
        <f>IF($A1982="-","-",ROUND(VLOOKUP($A1982+ROUND(LEFT(AG$1968,1)/24,5),'[1]ОАО "АТС"'!$A$57:$F$800,5,FALSE),2))</f>
        <v>6.8</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323.87</v>
      </c>
      <c r="EF1982" s="64"/>
      <c r="EG1982" s="64"/>
      <c r="EH1982" s="64"/>
      <c r="EI1982" s="64"/>
      <c r="EJ1982" s="65"/>
      <c r="EK1982" s="63">
        <f>IF($A1982="-","-",ROUND(VLOOKUP($A1982+ROUND(LEFT(EK$1968,2)/24,5),'[1]ОАО "АТС"'!$A$57:$F$800,5,FALSE),2))</f>
        <v>3.27</v>
      </c>
      <c r="EL1982" s="64"/>
      <c r="EM1982" s="64"/>
      <c r="EN1982" s="64"/>
      <c r="EO1982" s="64"/>
      <c r="EP1982" s="65"/>
      <c r="EQ1982" s="63">
        <f>IF($A1982="-","-",ROUND(VLOOKUP($A1982+ROUND(LEFT(EQ$1968,2)/24,5),'[1]ОАО "АТС"'!$A$57:$F$800,5,FALSE),2))</f>
        <v>157.38999999999999</v>
      </c>
      <c r="ER1982" s="64"/>
      <c r="ES1982" s="64"/>
      <c r="ET1982" s="64"/>
      <c r="EU1982" s="64"/>
      <c r="EV1982" s="65"/>
    </row>
    <row r="1983" spans="1:152" s="29" customFormat="1" ht="15.75" customHeight="1" x14ac:dyDescent="0.2">
      <c r="A1983" s="60">
        <f>$A$115</f>
        <v>45580</v>
      </c>
      <c r="B1983" s="61"/>
      <c r="C1983" s="61"/>
      <c r="D1983" s="61"/>
      <c r="E1983" s="61"/>
      <c r="F1983" s="61"/>
      <c r="G1983" s="61"/>
      <c r="H1983" s="62"/>
      <c r="I1983" s="63">
        <f>IF($A1983="-","-",ROUND(VLOOKUP($A1983+ROUND(LEFT(I$1968,1)/24,5),'[1]ОАО "АТС"'!$A$57:$F$800,5,FALSE),2))</f>
        <v>0</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66.73</v>
      </c>
      <c r="DT1983" s="64"/>
      <c r="DU1983" s="64"/>
      <c r="DV1983" s="64"/>
      <c r="DW1983" s="64"/>
      <c r="DX1983" s="65"/>
      <c r="DY1983" s="63">
        <f>IF($A1983="-","-",ROUND(VLOOKUP($A1983+ROUND(LEFT(DY$1968,2)/24,5),'[1]ОАО "АТС"'!$A$57:$F$800,5,FALSE),2))</f>
        <v>53.71</v>
      </c>
      <c r="DZ1983" s="64"/>
      <c r="EA1983" s="64"/>
      <c r="EB1983" s="64"/>
      <c r="EC1983" s="64"/>
      <c r="ED1983" s="65"/>
      <c r="EE1983" s="63">
        <f>IF($A1983="-","-",ROUND(VLOOKUP($A1983+ROUND(LEFT(EE$1968,2)/24,5),'[1]ОАО "АТС"'!$A$57:$F$800,5,FALSE),2))</f>
        <v>171.65</v>
      </c>
      <c r="EF1983" s="64"/>
      <c r="EG1983" s="64"/>
      <c r="EH1983" s="64"/>
      <c r="EI1983" s="64"/>
      <c r="EJ1983" s="65"/>
      <c r="EK1983" s="63">
        <f>IF($A1983="-","-",ROUND(VLOOKUP($A1983+ROUND(LEFT(EK$1968,2)/24,5),'[1]ОАО "АТС"'!$A$57:$F$800,5,FALSE),2))</f>
        <v>393.02</v>
      </c>
      <c r="EL1983" s="64"/>
      <c r="EM1983" s="64"/>
      <c r="EN1983" s="64"/>
      <c r="EO1983" s="64"/>
      <c r="EP1983" s="65"/>
      <c r="EQ1983" s="63">
        <f>IF($A1983="-","-",ROUND(VLOOKUP($A1983+ROUND(LEFT(EQ$1968,2)/24,5),'[1]ОАО "АТС"'!$A$57:$F$800,5,FALSE),2))</f>
        <v>328.55</v>
      </c>
      <c r="ER1983" s="64"/>
      <c r="ES1983" s="64"/>
      <c r="ET1983" s="64"/>
      <c r="EU1983" s="64"/>
      <c r="EV1983" s="65"/>
    </row>
    <row r="1984" spans="1:152" s="29" customFormat="1" ht="15.75" customHeight="1" x14ac:dyDescent="0.2">
      <c r="A1984" s="60">
        <f>$A$116</f>
        <v>45581</v>
      </c>
      <c r="B1984" s="61"/>
      <c r="C1984" s="61"/>
      <c r="D1984" s="61"/>
      <c r="E1984" s="61"/>
      <c r="F1984" s="61"/>
      <c r="G1984" s="61"/>
      <c r="H1984" s="62"/>
      <c r="I1984" s="63">
        <f>IF($A1984="-","-",ROUND(VLOOKUP($A1984+ROUND(LEFT(I$1968,1)/24,5),'[1]ОАО "АТС"'!$A$57:$F$800,5,FALSE),2))</f>
        <v>50.98</v>
      </c>
      <c r="J1984" s="64"/>
      <c r="K1984" s="64"/>
      <c r="L1984" s="64"/>
      <c r="M1984" s="64"/>
      <c r="N1984" s="65"/>
      <c r="O1984" s="63">
        <f>IF($A1984="-","-",ROUND(VLOOKUP($A1984+ROUND(LEFT(O$1968,1)/24,5),'[1]ОАО "АТС"'!$A$57:$F$800,5,FALSE),2))</f>
        <v>30.25</v>
      </c>
      <c r="P1984" s="64"/>
      <c r="Q1984" s="64"/>
      <c r="R1984" s="64"/>
      <c r="S1984" s="64"/>
      <c r="T1984" s="65"/>
      <c r="U1984" s="63">
        <f>IF($A1984="-","-",ROUND(VLOOKUP($A1984+ROUND(LEFT(U$1968,1)/24,5),'[1]ОАО "АТС"'!$A$57:$F$800,5,FALSE),2))</f>
        <v>73.459999999999994</v>
      </c>
      <c r="V1984" s="64"/>
      <c r="W1984" s="64"/>
      <c r="X1984" s="64"/>
      <c r="Y1984" s="64"/>
      <c r="Z1984" s="65"/>
      <c r="AA1984" s="63">
        <f>IF($A1984="-","-",ROUND(VLOOKUP($A1984+ROUND(LEFT(AA$1968,1)/24,5),'[1]ОАО "АТС"'!$A$57:$F$800,5,FALSE),2))</f>
        <v>27.09</v>
      </c>
      <c r="AB1984" s="64"/>
      <c r="AC1984" s="64"/>
      <c r="AD1984" s="64"/>
      <c r="AE1984" s="64"/>
      <c r="AF1984" s="65"/>
      <c r="AG1984" s="63">
        <f>IF($A1984="-","-",ROUND(VLOOKUP($A1984+ROUND(LEFT(AG$1968,1)/24,5),'[1]ОАО "АТС"'!$A$57:$F$800,5,FALSE),2))</f>
        <v>10.56</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4.7699999999999996</v>
      </c>
      <c r="BF1984" s="64"/>
      <c r="BG1984" s="64"/>
      <c r="BH1984" s="64"/>
      <c r="BI1984" s="64"/>
      <c r="BJ1984" s="65"/>
      <c r="BK1984" s="63">
        <f>IF($A1984="-","-",ROUND(VLOOKUP($A1984+ROUND(LEFT(BK$1968,1)/24,5),'[1]ОАО "АТС"'!$A$57:$F$800,5,FALSE),2))</f>
        <v>138.16999999999999</v>
      </c>
      <c r="BL1984" s="64"/>
      <c r="BM1984" s="64"/>
      <c r="BN1984" s="64"/>
      <c r="BO1984" s="64"/>
      <c r="BP1984" s="65"/>
      <c r="BQ1984" s="63">
        <f>IF($A1984="-","-",ROUND(VLOOKUP($A1984+ROUND(LEFT(BQ$1968,2)/24,5),'[1]ОАО "АТС"'!$A$57:$F$800,5,FALSE),2))</f>
        <v>130.96</v>
      </c>
      <c r="BR1984" s="64"/>
      <c r="BS1984" s="64"/>
      <c r="BT1984" s="64"/>
      <c r="BU1984" s="64"/>
      <c r="BV1984" s="65"/>
      <c r="BW1984" s="63">
        <f>IF($A1984="-","-",ROUND(VLOOKUP($A1984+ROUND(LEFT(BW$1968,2)/24,5),'[1]ОАО "АТС"'!$A$57:$F$800,5,FALSE),2))</f>
        <v>154.61000000000001</v>
      </c>
      <c r="BX1984" s="64"/>
      <c r="BY1984" s="64"/>
      <c r="BZ1984" s="64"/>
      <c r="CA1984" s="64"/>
      <c r="CB1984" s="65"/>
      <c r="CC1984" s="63">
        <f>IF($A1984="-","-",ROUND(VLOOKUP($A1984+ROUND(LEFT(CC$1968,2)/24,5),'[1]ОАО "АТС"'!$A$57:$F$800,5,FALSE),2))</f>
        <v>224.77</v>
      </c>
      <c r="CD1984" s="64"/>
      <c r="CE1984" s="64"/>
      <c r="CF1984" s="64"/>
      <c r="CG1984" s="64"/>
      <c r="CH1984" s="65"/>
      <c r="CI1984" s="63">
        <f>IF($A1984="-","-",ROUND(VLOOKUP($A1984+ROUND(LEFT(CI$1968,2)/24,5),'[1]ОАО "АТС"'!$A$57:$F$800,5,FALSE),2))</f>
        <v>193.1</v>
      </c>
      <c r="CJ1984" s="64"/>
      <c r="CK1984" s="64"/>
      <c r="CL1984" s="64"/>
      <c r="CM1984" s="64"/>
      <c r="CN1984" s="65"/>
      <c r="CO1984" s="63">
        <f>IF($A1984="-","-",ROUND(VLOOKUP($A1984+ROUND(LEFT(CO$1968,2)/24,5),'[1]ОАО "АТС"'!$A$57:$F$800,5,FALSE),2))</f>
        <v>229.16</v>
      </c>
      <c r="CP1984" s="64"/>
      <c r="CQ1984" s="64"/>
      <c r="CR1984" s="64"/>
      <c r="CS1984" s="64"/>
      <c r="CT1984" s="65"/>
      <c r="CU1984" s="63">
        <f>IF($A1984="-","-",ROUND(VLOOKUP($A1984+ROUND(LEFT(CU$1968,2)/24,5),'[1]ОАО "АТС"'!$A$57:$F$800,5,FALSE),2))</f>
        <v>226.34</v>
      </c>
      <c r="CV1984" s="64"/>
      <c r="CW1984" s="64"/>
      <c r="CX1984" s="64"/>
      <c r="CY1984" s="64"/>
      <c r="CZ1984" s="65"/>
      <c r="DA1984" s="63">
        <f>IF($A1984="-","-",ROUND(VLOOKUP($A1984+ROUND(LEFT(DA$1968,2)/24,5),'[1]ОАО "АТС"'!$A$57:$F$800,5,FALSE),2))</f>
        <v>236.23</v>
      </c>
      <c r="DB1984" s="64"/>
      <c r="DC1984" s="64"/>
      <c r="DD1984" s="64"/>
      <c r="DE1984" s="64"/>
      <c r="DF1984" s="65"/>
      <c r="DG1984" s="63">
        <f>IF($A1984="-","-",ROUND(VLOOKUP($A1984+ROUND(LEFT(DG$1968,2)/24,5),'[1]ОАО "АТС"'!$A$57:$F$800,5,FALSE),2))</f>
        <v>27.59</v>
      </c>
      <c r="DH1984" s="64"/>
      <c r="DI1984" s="64"/>
      <c r="DJ1984" s="64"/>
      <c r="DK1984" s="64"/>
      <c r="DL1984" s="65"/>
      <c r="DM1984" s="63">
        <f>IF($A1984="-","-",ROUND(VLOOKUP($A1984+ROUND(LEFT(DM$1968,2)/24,5),'[1]ОАО "АТС"'!$A$57:$F$800,5,FALSE),2))</f>
        <v>13.51</v>
      </c>
      <c r="DN1984" s="64"/>
      <c r="DO1984" s="64"/>
      <c r="DP1984" s="64"/>
      <c r="DQ1984" s="64"/>
      <c r="DR1984" s="65"/>
      <c r="DS1984" s="63">
        <f>IF($A1984="-","-",ROUND(VLOOKUP($A1984+ROUND(LEFT(DS$1968,2)/24,5),'[1]ОАО "АТС"'!$A$57:$F$800,5,FALSE),2))</f>
        <v>138.03</v>
      </c>
      <c r="DT1984" s="64"/>
      <c r="DU1984" s="64"/>
      <c r="DV1984" s="64"/>
      <c r="DW1984" s="64"/>
      <c r="DX1984" s="65"/>
      <c r="DY1984" s="63">
        <f>IF($A1984="-","-",ROUND(VLOOKUP($A1984+ROUND(LEFT(DY$1968,2)/24,5),'[1]ОАО "АТС"'!$A$57:$F$800,5,FALSE),2))</f>
        <v>211.99</v>
      </c>
      <c r="DZ1984" s="64"/>
      <c r="EA1984" s="64"/>
      <c r="EB1984" s="64"/>
      <c r="EC1984" s="64"/>
      <c r="ED1984" s="65"/>
      <c r="EE1984" s="63">
        <f>IF($A1984="-","-",ROUND(VLOOKUP($A1984+ROUND(LEFT(EE$1968,2)/24,5),'[1]ОАО "АТС"'!$A$57:$F$800,5,FALSE),2))</f>
        <v>865.52</v>
      </c>
      <c r="EF1984" s="64"/>
      <c r="EG1984" s="64"/>
      <c r="EH1984" s="64"/>
      <c r="EI1984" s="64"/>
      <c r="EJ1984" s="65"/>
      <c r="EK1984" s="63">
        <f>IF($A1984="-","-",ROUND(VLOOKUP($A1984+ROUND(LEFT(EK$1968,2)/24,5),'[1]ОАО "АТС"'!$A$57:$F$800,5,FALSE),2))</f>
        <v>1164.75</v>
      </c>
      <c r="EL1984" s="64"/>
      <c r="EM1984" s="64"/>
      <c r="EN1984" s="64"/>
      <c r="EO1984" s="64"/>
      <c r="EP1984" s="65"/>
      <c r="EQ1984" s="63">
        <f>IF($A1984="-","-",ROUND(VLOOKUP($A1984+ROUND(LEFT(EQ$1968,2)/24,5),'[1]ОАО "АТС"'!$A$57:$F$800,5,FALSE),2))</f>
        <v>1023.5</v>
      </c>
      <c r="ER1984" s="64"/>
      <c r="ES1984" s="64"/>
      <c r="ET1984" s="64"/>
      <c r="EU1984" s="64"/>
      <c r="EV1984" s="65"/>
    </row>
    <row r="1985" spans="1:152" s="29" customFormat="1" ht="15.75" customHeight="1" x14ac:dyDescent="0.2">
      <c r="A1985" s="60">
        <f>$A$117</f>
        <v>45582</v>
      </c>
      <c r="B1985" s="61"/>
      <c r="C1985" s="61"/>
      <c r="D1985" s="61"/>
      <c r="E1985" s="61"/>
      <c r="F1985" s="61"/>
      <c r="G1985" s="61"/>
      <c r="H1985" s="62"/>
      <c r="I1985" s="63">
        <f>IF($A1985="-","-",ROUND(VLOOKUP($A1985+ROUND(LEFT(I$1968,1)/24,5),'[1]ОАО "АТС"'!$A$57:$F$800,5,FALSE),2))</f>
        <v>104.94</v>
      </c>
      <c r="J1985" s="64"/>
      <c r="K1985" s="64"/>
      <c r="L1985" s="64"/>
      <c r="M1985" s="64"/>
      <c r="N1985" s="65"/>
      <c r="O1985" s="63">
        <f>IF($A1985="-","-",ROUND(VLOOKUP($A1985+ROUND(LEFT(O$1968,1)/24,5),'[1]ОАО "АТС"'!$A$57:$F$800,5,FALSE),2))</f>
        <v>123.21</v>
      </c>
      <c r="P1985" s="64"/>
      <c r="Q1985" s="64"/>
      <c r="R1985" s="64"/>
      <c r="S1985" s="64"/>
      <c r="T1985" s="65"/>
      <c r="U1985" s="63">
        <f>IF($A1985="-","-",ROUND(VLOOKUP($A1985+ROUND(LEFT(U$1968,1)/24,5),'[1]ОАО "АТС"'!$A$57:$F$800,5,FALSE),2))</f>
        <v>101.22</v>
      </c>
      <c r="V1985" s="64"/>
      <c r="W1985" s="64"/>
      <c r="X1985" s="64"/>
      <c r="Y1985" s="64"/>
      <c r="Z1985" s="65"/>
      <c r="AA1985" s="63">
        <f>IF($A1985="-","-",ROUND(VLOOKUP($A1985+ROUND(LEFT(AA$1968,1)/24,5),'[1]ОАО "АТС"'!$A$57:$F$800,5,FALSE),2))</f>
        <v>111.08</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1.86</v>
      </c>
      <c r="AZ1985" s="64"/>
      <c r="BA1985" s="64"/>
      <c r="BB1985" s="64"/>
      <c r="BC1985" s="64"/>
      <c r="BD1985" s="65"/>
      <c r="BE1985" s="63">
        <f>IF($A1985="-","-",ROUND(VLOOKUP($A1985+ROUND(LEFT(BE$1968,1)/24,5),'[1]ОАО "АТС"'!$A$57:$F$800,5,FALSE),2))</f>
        <v>142.88999999999999</v>
      </c>
      <c r="BF1985" s="64"/>
      <c r="BG1985" s="64"/>
      <c r="BH1985" s="64"/>
      <c r="BI1985" s="64"/>
      <c r="BJ1985" s="65"/>
      <c r="BK1985" s="63">
        <f>IF($A1985="-","-",ROUND(VLOOKUP($A1985+ROUND(LEFT(BK$1968,1)/24,5),'[1]ОАО "АТС"'!$A$57:$F$800,5,FALSE),2))</f>
        <v>133.19999999999999</v>
      </c>
      <c r="BL1985" s="64"/>
      <c r="BM1985" s="64"/>
      <c r="BN1985" s="64"/>
      <c r="BO1985" s="64"/>
      <c r="BP1985" s="65"/>
      <c r="BQ1985" s="63">
        <f>IF($A1985="-","-",ROUND(VLOOKUP($A1985+ROUND(LEFT(BQ$1968,2)/24,5),'[1]ОАО "АТС"'!$A$57:$F$800,5,FALSE),2))</f>
        <v>209.22</v>
      </c>
      <c r="BR1985" s="64"/>
      <c r="BS1985" s="64"/>
      <c r="BT1985" s="64"/>
      <c r="BU1985" s="64"/>
      <c r="BV1985" s="65"/>
      <c r="BW1985" s="63">
        <f>IF($A1985="-","-",ROUND(VLOOKUP($A1985+ROUND(LEFT(BW$1968,2)/24,5),'[1]ОАО "АТС"'!$A$57:$F$800,5,FALSE),2))</f>
        <v>213.95</v>
      </c>
      <c r="BX1985" s="64"/>
      <c r="BY1985" s="64"/>
      <c r="BZ1985" s="64"/>
      <c r="CA1985" s="64"/>
      <c r="CB1985" s="65"/>
      <c r="CC1985" s="63">
        <f>IF($A1985="-","-",ROUND(VLOOKUP($A1985+ROUND(LEFT(CC$1968,2)/24,5),'[1]ОАО "АТС"'!$A$57:$F$800,5,FALSE),2))</f>
        <v>187.79</v>
      </c>
      <c r="CD1985" s="64"/>
      <c r="CE1985" s="64"/>
      <c r="CF1985" s="64"/>
      <c r="CG1985" s="64"/>
      <c r="CH1985" s="65"/>
      <c r="CI1985" s="63">
        <f>IF($A1985="-","-",ROUND(VLOOKUP($A1985+ROUND(LEFT(CI$1968,2)/24,5),'[1]ОАО "АТС"'!$A$57:$F$800,5,FALSE),2))</f>
        <v>220.34</v>
      </c>
      <c r="CJ1985" s="64"/>
      <c r="CK1985" s="64"/>
      <c r="CL1985" s="64"/>
      <c r="CM1985" s="64"/>
      <c r="CN1985" s="65"/>
      <c r="CO1985" s="63">
        <f>IF($A1985="-","-",ROUND(VLOOKUP($A1985+ROUND(LEFT(CO$1968,2)/24,5),'[1]ОАО "АТС"'!$A$57:$F$800,5,FALSE),2))</f>
        <v>169.2</v>
      </c>
      <c r="CP1985" s="64"/>
      <c r="CQ1985" s="64"/>
      <c r="CR1985" s="64"/>
      <c r="CS1985" s="64"/>
      <c r="CT1985" s="65"/>
      <c r="CU1985" s="63">
        <f>IF($A1985="-","-",ROUND(VLOOKUP($A1985+ROUND(LEFT(CU$1968,2)/24,5),'[1]ОАО "АТС"'!$A$57:$F$800,5,FALSE),2))</f>
        <v>307.04000000000002</v>
      </c>
      <c r="CV1985" s="64"/>
      <c r="CW1985" s="64"/>
      <c r="CX1985" s="64"/>
      <c r="CY1985" s="64"/>
      <c r="CZ1985" s="65"/>
      <c r="DA1985" s="63">
        <f>IF($A1985="-","-",ROUND(VLOOKUP($A1985+ROUND(LEFT(DA$1968,2)/24,5),'[1]ОАО "АТС"'!$A$57:$F$800,5,FALSE),2))</f>
        <v>74.95</v>
      </c>
      <c r="DB1985" s="64"/>
      <c r="DC1985" s="64"/>
      <c r="DD1985" s="64"/>
      <c r="DE1985" s="64"/>
      <c r="DF1985" s="65"/>
      <c r="DG1985" s="63">
        <f>IF($A1985="-","-",ROUND(VLOOKUP($A1985+ROUND(LEFT(DG$1968,2)/24,5),'[1]ОАО "АТС"'!$A$57:$F$800,5,FALSE),2))</f>
        <v>23.86</v>
      </c>
      <c r="DH1985" s="64"/>
      <c r="DI1985" s="64"/>
      <c r="DJ1985" s="64"/>
      <c r="DK1985" s="64"/>
      <c r="DL1985" s="65"/>
      <c r="DM1985" s="63">
        <f>IF($A1985="-","-",ROUND(VLOOKUP($A1985+ROUND(LEFT(DM$1968,2)/24,5),'[1]ОАО "АТС"'!$A$57:$F$800,5,FALSE),2))</f>
        <v>7.18</v>
      </c>
      <c r="DN1985" s="64"/>
      <c r="DO1985" s="64"/>
      <c r="DP1985" s="64"/>
      <c r="DQ1985" s="64"/>
      <c r="DR1985" s="65"/>
      <c r="DS1985" s="63">
        <f>IF($A1985="-","-",ROUND(VLOOKUP($A1985+ROUND(LEFT(DS$1968,2)/24,5),'[1]ОАО "АТС"'!$A$57:$F$800,5,FALSE),2))</f>
        <v>330.62</v>
      </c>
      <c r="DT1985" s="64"/>
      <c r="DU1985" s="64"/>
      <c r="DV1985" s="64"/>
      <c r="DW1985" s="64"/>
      <c r="DX1985" s="65"/>
      <c r="DY1985" s="63">
        <f>IF($A1985="-","-",ROUND(VLOOKUP($A1985+ROUND(LEFT(DY$1968,2)/24,5),'[1]ОАО "АТС"'!$A$57:$F$800,5,FALSE),2))</f>
        <v>286.79000000000002</v>
      </c>
      <c r="DZ1985" s="64"/>
      <c r="EA1985" s="64"/>
      <c r="EB1985" s="64"/>
      <c r="EC1985" s="64"/>
      <c r="ED1985" s="65"/>
      <c r="EE1985" s="63">
        <f>IF($A1985="-","-",ROUND(VLOOKUP($A1985+ROUND(LEFT(EE$1968,2)/24,5),'[1]ОАО "АТС"'!$A$57:$F$800,5,FALSE),2))</f>
        <v>434.37</v>
      </c>
      <c r="EF1985" s="64"/>
      <c r="EG1985" s="64"/>
      <c r="EH1985" s="64"/>
      <c r="EI1985" s="64"/>
      <c r="EJ1985" s="65"/>
      <c r="EK1985" s="63">
        <f>IF($A1985="-","-",ROUND(VLOOKUP($A1985+ROUND(LEFT(EK$1968,2)/24,5),'[1]ОАО "АТС"'!$A$57:$F$800,5,FALSE),2))</f>
        <v>501.53</v>
      </c>
      <c r="EL1985" s="64"/>
      <c r="EM1985" s="64"/>
      <c r="EN1985" s="64"/>
      <c r="EO1985" s="64"/>
      <c r="EP1985" s="65"/>
      <c r="EQ1985" s="63">
        <f>IF($A1985="-","-",ROUND(VLOOKUP($A1985+ROUND(LEFT(EQ$1968,2)/24,5),'[1]ОАО "АТС"'!$A$57:$F$800,5,FALSE),2))</f>
        <v>1874.07</v>
      </c>
      <c r="ER1985" s="64"/>
      <c r="ES1985" s="64"/>
      <c r="ET1985" s="64"/>
      <c r="EU1985" s="64"/>
      <c r="EV1985" s="65"/>
    </row>
    <row r="1986" spans="1:152" s="29" customFormat="1" ht="15.75" customHeight="1" x14ac:dyDescent="0.2">
      <c r="A1986" s="60">
        <f>$A$118</f>
        <v>45583</v>
      </c>
      <c r="B1986" s="61"/>
      <c r="C1986" s="61"/>
      <c r="D1986" s="61"/>
      <c r="E1986" s="61"/>
      <c r="F1986" s="61"/>
      <c r="G1986" s="61"/>
      <c r="H1986" s="62"/>
      <c r="I1986" s="63">
        <f>IF($A1986="-","-",ROUND(VLOOKUP($A1986+ROUND(LEFT(I$1968,1)/24,5),'[1]ОАО "АТС"'!$A$57:$F$800,5,FALSE),2))</f>
        <v>57.25</v>
      </c>
      <c r="J1986" s="64"/>
      <c r="K1986" s="64"/>
      <c r="L1986" s="64"/>
      <c r="M1986" s="64"/>
      <c r="N1986" s="65"/>
      <c r="O1986" s="63">
        <f>IF($A1986="-","-",ROUND(VLOOKUP($A1986+ROUND(LEFT(O$1968,1)/24,5),'[1]ОАО "АТС"'!$A$57:$F$800,5,FALSE),2))</f>
        <v>5.0599999999999996</v>
      </c>
      <c r="P1986" s="64"/>
      <c r="Q1986" s="64"/>
      <c r="R1986" s="64"/>
      <c r="S1986" s="64"/>
      <c r="T1986" s="65"/>
      <c r="U1986" s="63">
        <f>IF($A1986="-","-",ROUND(VLOOKUP($A1986+ROUND(LEFT(U$1968,1)/24,5),'[1]ОАО "АТС"'!$A$57:$F$800,5,FALSE),2))</f>
        <v>0</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0</v>
      </c>
      <c r="CJ1986" s="64"/>
      <c r="CK1986" s="64"/>
      <c r="CL1986" s="64"/>
      <c r="CM1986" s="64"/>
      <c r="CN1986" s="65"/>
      <c r="CO1986" s="63">
        <f>IF($A1986="-","-",ROUND(VLOOKUP($A1986+ROUND(LEFT(CO$1968,2)/24,5),'[1]ОАО "АТС"'!$A$57:$F$800,5,FALSE),2))</f>
        <v>0</v>
      </c>
      <c r="CP1986" s="64"/>
      <c r="CQ1986" s="64"/>
      <c r="CR1986" s="64"/>
      <c r="CS1986" s="64"/>
      <c r="CT1986" s="65"/>
      <c r="CU1986" s="63">
        <f>IF($A1986="-","-",ROUND(VLOOKUP($A1986+ROUND(LEFT(CU$1968,2)/24,5),'[1]ОАО "АТС"'!$A$57:$F$800,5,FALSE),2))</f>
        <v>18.39</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15.65</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42.71</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31.33</v>
      </c>
      <c r="EF1986" s="64"/>
      <c r="EG1986" s="64"/>
      <c r="EH1986" s="64"/>
      <c r="EI1986" s="64"/>
      <c r="EJ1986" s="65"/>
      <c r="EK1986" s="63">
        <f>IF($A1986="-","-",ROUND(VLOOKUP($A1986+ROUND(LEFT(EK$1968,2)/24,5),'[1]ОАО "АТС"'!$A$57:$F$800,5,FALSE),2))</f>
        <v>62.98</v>
      </c>
      <c r="EL1986" s="64"/>
      <c r="EM1986" s="64"/>
      <c r="EN1986" s="64"/>
      <c r="EO1986" s="64"/>
      <c r="EP1986" s="65"/>
      <c r="EQ1986" s="63">
        <f>IF($A1986="-","-",ROUND(VLOOKUP($A1986+ROUND(LEFT(EQ$1968,2)/24,5),'[1]ОАО "АТС"'!$A$57:$F$800,5,FALSE),2))</f>
        <v>0</v>
      </c>
      <c r="ER1986" s="64"/>
      <c r="ES1986" s="64"/>
      <c r="ET1986" s="64"/>
      <c r="EU1986" s="64"/>
      <c r="EV1986" s="65"/>
    </row>
    <row r="1987" spans="1:152" s="29" customFormat="1" ht="15.75" customHeight="1" x14ac:dyDescent="0.2">
      <c r="A1987" s="60">
        <f>$A$119</f>
        <v>45584</v>
      </c>
      <c r="B1987" s="61"/>
      <c r="C1987" s="61"/>
      <c r="D1987" s="61"/>
      <c r="E1987" s="61"/>
      <c r="F1987" s="61"/>
      <c r="G1987" s="61"/>
      <c r="H1987" s="62"/>
      <c r="I1987" s="63">
        <f>IF($A1987="-","-",ROUND(VLOOKUP($A1987+ROUND(LEFT(I$1968,1)/24,5),'[1]ОАО "АТС"'!$A$57:$F$800,5,FALSE),2))</f>
        <v>0</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0</v>
      </c>
      <c r="V1987" s="64"/>
      <c r="W1987" s="64"/>
      <c r="X1987" s="64"/>
      <c r="Y1987" s="64"/>
      <c r="Z1987" s="65"/>
      <c r="AA1987" s="63">
        <f>IF($A1987="-","-",ROUND(VLOOKUP($A1987+ROUND(LEFT(AA$1968,1)/24,5),'[1]ОАО "АТС"'!$A$57:$F$800,5,FALSE),2))</f>
        <v>0</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v>
      </c>
      <c r="BR1987" s="64"/>
      <c r="BS1987" s="64"/>
      <c r="BT1987" s="64"/>
      <c r="BU1987" s="64"/>
      <c r="BV1987" s="65"/>
      <c r="BW1987" s="63">
        <f>IF($A1987="-","-",ROUND(VLOOKUP($A1987+ROUND(LEFT(BW$1968,2)/24,5),'[1]ОАО "АТС"'!$A$57:$F$800,5,FALSE),2))</f>
        <v>0</v>
      </c>
      <c r="BX1987" s="64"/>
      <c r="BY1987" s="64"/>
      <c r="BZ1987" s="64"/>
      <c r="CA1987" s="64"/>
      <c r="CB1987" s="65"/>
      <c r="CC1987" s="63">
        <f>IF($A1987="-","-",ROUND(VLOOKUP($A1987+ROUND(LEFT(CC$1968,2)/24,5),'[1]ОАО "АТС"'!$A$57:$F$800,5,FALSE),2))</f>
        <v>0</v>
      </c>
      <c r="CD1987" s="64"/>
      <c r="CE1987" s="64"/>
      <c r="CF1987" s="64"/>
      <c r="CG1987" s="64"/>
      <c r="CH1987" s="65"/>
      <c r="CI1987" s="63">
        <f>IF($A1987="-","-",ROUND(VLOOKUP($A1987+ROUND(LEFT(CI$1968,2)/24,5),'[1]ОАО "АТС"'!$A$57:$F$800,5,FALSE),2))</f>
        <v>62.02</v>
      </c>
      <c r="CJ1987" s="64"/>
      <c r="CK1987" s="64"/>
      <c r="CL1987" s="64"/>
      <c r="CM1987" s="64"/>
      <c r="CN1987" s="65"/>
      <c r="CO1987" s="63">
        <f>IF($A1987="-","-",ROUND(VLOOKUP($A1987+ROUND(LEFT(CO$1968,2)/24,5),'[1]ОАО "АТС"'!$A$57:$F$800,5,FALSE),2))</f>
        <v>0</v>
      </c>
      <c r="CP1987" s="64"/>
      <c r="CQ1987" s="64"/>
      <c r="CR1987" s="64"/>
      <c r="CS1987" s="64"/>
      <c r="CT1987" s="65"/>
      <c r="CU1987" s="63">
        <f>IF($A1987="-","-",ROUND(VLOOKUP($A1987+ROUND(LEFT(CU$1968,2)/24,5),'[1]ОАО "АТС"'!$A$57:$F$800,5,FALSE),2))</f>
        <v>0</v>
      </c>
      <c r="CV1987" s="64"/>
      <c r="CW1987" s="64"/>
      <c r="CX1987" s="64"/>
      <c r="CY1987" s="64"/>
      <c r="CZ1987" s="65"/>
      <c r="DA1987" s="63">
        <f>IF($A1987="-","-",ROUND(VLOOKUP($A1987+ROUND(LEFT(DA$1968,2)/24,5),'[1]ОАО "АТС"'!$A$57:$F$800,5,FALSE),2))</f>
        <v>0</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12.36</v>
      </c>
      <c r="DT1987" s="64"/>
      <c r="DU1987" s="64"/>
      <c r="DV1987" s="64"/>
      <c r="DW1987" s="64"/>
      <c r="DX1987" s="65"/>
      <c r="DY1987" s="63">
        <f>IF($A1987="-","-",ROUND(VLOOKUP($A1987+ROUND(LEFT(DY$1968,2)/24,5),'[1]ОАО "АТС"'!$A$57:$F$800,5,FALSE),2))</f>
        <v>0</v>
      </c>
      <c r="DZ1987" s="64"/>
      <c r="EA1987" s="64"/>
      <c r="EB1987" s="64"/>
      <c r="EC1987" s="64"/>
      <c r="ED1987" s="65"/>
      <c r="EE1987" s="63">
        <f>IF($A1987="-","-",ROUND(VLOOKUP($A1987+ROUND(LEFT(EE$1968,2)/24,5),'[1]ОАО "АТС"'!$A$57:$F$800,5,FALSE),2))</f>
        <v>3.51</v>
      </c>
      <c r="EF1987" s="64"/>
      <c r="EG1987" s="64"/>
      <c r="EH1987" s="64"/>
      <c r="EI1987" s="64"/>
      <c r="EJ1987" s="65"/>
      <c r="EK1987" s="63">
        <f>IF($A1987="-","-",ROUND(VLOOKUP($A1987+ROUND(LEFT(EK$1968,2)/24,5),'[1]ОАО "АТС"'!$A$57:$F$800,5,FALSE),2))</f>
        <v>152.57</v>
      </c>
      <c r="EL1987" s="64"/>
      <c r="EM1987" s="64"/>
      <c r="EN1987" s="64"/>
      <c r="EO1987" s="64"/>
      <c r="EP1987" s="65"/>
      <c r="EQ1987" s="63">
        <f>IF($A1987="-","-",ROUND(VLOOKUP($A1987+ROUND(LEFT(EQ$1968,2)/24,5),'[1]ОАО "АТС"'!$A$57:$F$800,5,FALSE),2))</f>
        <v>0</v>
      </c>
      <c r="ER1987" s="64"/>
      <c r="ES1987" s="64"/>
      <c r="ET1987" s="64"/>
      <c r="EU1987" s="64"/>
      <c r="EV1987" s="65"/>
    </row>
    <row r="1988" spans="1:152" s="29" customFormat="1" ht="15.75" customHeight="1" x14ac:dyDescent="0.2">
      <c r="A1988" s="60">
        <f>$A$120</f>
        <v>45585</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0</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0.04</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0</v>
      </c>
      <c r="DZ1988" s="64"/>
      <c r="EA1988" s="64"/>
      <c r="EB1988" s="64"/>
      <c r="EC1988" s="64"/>
      <c r="ED1988" s="65"/>
      <c r="EE1988" s="63">
        <f>IF($A1988="-","-",ROUND(VLOOKUP($A1988+ROUND(LEFT(EE$1968,2)/24,5),'[1]ОАО "АТС"'!$A$57:$F$800,5,FALSE),2))</f>
        <v>0</v>
      </c>
      <c r="EF1988" s="64"/>
      <c r="EG1988" s="64"/>
      <c r="EH1988" s="64"/>
      <c r="EI1988" s="64"/>
      <c r="EJ1988" s="65"/>
      <c r="EK1988" s="63">
        <f>IF($A1988="-","-",ROUND(VLOOKUP($A1988+ROUND(LEFT(EK$1968,2)/24,5),'[1]ОАО "АТС"'!$A$57:$F$800,5,FALSE),2))</f>
        <v>0</v>
      </c>
      <c r="EL1988" s="64"/>
      <c r="EM1988" s="64"/>
      <c r="EN1988" s="64"/>
      <c r="EO1988" s="64"/>
      <c r="EP1988" s="65"/>
      <c r="EQ1988" s="63">
        <f>IF($A1988="-","-",ROUND(VLOOKUP($A1988+ROUND(LEFT(EQ$1968,2)/24,5),'[1]ОАО "АТС"'!$A$57:$F$800,5,FALSE),2))</f>
        <v>11.34</v>
      </c>
      <c r="ER1988" s="64"/>
      <c r="ES1988" s="64"/>
      <c r="ET1988" s="64"/>
      <c r="EU1988" s="64"/>
      <c r="EV1988" s="65"/>
    </row>
    <row r="1989" spans="1:152" s="29" customFormat="1" ht="15.75" customHeight="1" x14ac:dyDescent="0.2">
      <c r="A1989" s="60">
        <f>$A$121</f>
        <v>45586</v>
      </c>
      <c r="B1989" s="61"/>
      <c r="C1989" s="61"/>
      <c r="D1989" s="61"/>
      <c r="E1989" s="61"/>
      <c r="F1989" s="61"/>
      <c r="G1989" s="61"/>
      <c r="H1989" s="62"/>
      <c r="I1989" s="63">
        <f>IF($A1989="-","-",ROUND(VLOOKUP($A1989+ROUND(LEFT(I$1968,1)/24,5),'[1]ОАО "АТС"'!$A$57:$F$800,5,FALSE),2))</f>
        <v>0</v>
      </c>
      <c r="J1989" s="64"/>
      <c r="K1989" s="64"/>
      <c r="L1989" s="64"/>
      <c r="M1989" s="64"/>
      <c r="N1989" s="65"/>
      <c r="O1989" s="63">
        <f>IF($A1989="-","-",ROUND(VLOOKUP($A1989+ROUND(LEFT(O$1968,1)/24,5),'[1]ОАО "АТС"'!$A$57:$F$800,5,FALSE),2))</f>
        <v>0</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0</v>
      </c>
      <c r="CP1989" s="64"/>
      <c r="CQ1989" s="64"/>
      <c r="CR1989" s="64"/>
      <c r="CS1989" s="64"/>
      <c r="CT1989" s="65"/>
      <c r="CU1989" s="63">
        <f>IF($A1989="-","-",ROUND(VLOOKUP($A1989+ROUND(LEFT(CU$1968,2)/24,5),'[1]ОАО "АТС"'!$A$57:$F$800,5,FALSE),2))</f>
        <v>0</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0</v>
      </c>
      <c r="DT1989" s="64"/>
      <c r="DU1989" s="64"/>
      <c r="DV1989" s="64"/>
      <c r="DW1989" s="64"/>
      <c r="DX1989" s="65"/>
      <c r="DY1989" s="63">
        <f>IF($A1989="-","-",ROUND(VLOOKUP($A1989+ROUND(LEFT(DY$1968,2)/24,5),'[1]ОАО "АТС"'!$A$57:$F$800,5,FALSE),2))</f>
        <v>0</v>
      </c>
      <c r="DZ1989" s="64"/>
      <c r="EA1989" s="64"/>
      <c r="EB1989" s="64"/>
      <c r="EC1989" s="64"/>
      <c r="ED1989" s="65"/>
      <c r="EE1989" s="63">
        <f>IF($A1989="-","-",ROUND(VLOOKUP($A1989+ROUND(LEFT(EE$1968,2)/24,5),'[1]ОАО "АТС"'!$A$57:$F$800,5,FALSE),2))</f>
        <v>0</v>
      </c>
      <c r="EF1989" s="64"/>
      <c r="EG1989" s="64"/>
      <c r="EH1989" s="64"/>
      <c r="EI1989" s="64"/>
      <c r="EJ1989" s="65"/>
      <c r="EK1989" s="63">
        <f>IF($A1989="-","-",ROUND(VLOOKUP($A1989+ROUND(LEFT(EK$1968,2)/24,5),'[1]ОАО "АТС"'!$A$57:$F$800,5,FALSE),2))</f>
        <v>0</v>
      </c>
      <c r="EL1989" s="64"/>
      <c r="EM1989" s="64"/>
      <c r="EN1989" s="64"/>
      <c r="EO1989" s="64"/>
      <c r="EP1989" s="65"/>
      <c r="EQ1989" s="63">
        <f>IF($A1989="-","-",ROUND(VLOOKUP($A1989+ROUND(LEFT(EQ$1968,2)/24,5),'[1]ОАО "АТС"'!$A$57:$F$800,5,FALSE),2))</f>
        <v>0.68</v>
      </c>
      <c r="ER1989" s="64"/>
      <c r="ES1989" s="64"/>
      <c r="ET1989" s="64"/>
      <c r="EU1989" s="64"/>
      <c r="EV1989" s="65"/>
    </row>
    <row r="1990" spans="1:152" s="29" customFormat="1" ht="15.75" customHeight="1" x14ac:dyDescent="0.2">
      <c r="A1990" s="60">
        <f>$A$122</f>
        <v>45587</v>
      </c>
      <c r="B1990" s="61"/>
      <c r="C1990" s="61"/>
      <c r="D1990" s="61"/>
      <c r="E1990" s="61"/>
      <c r="F1990" s="61"/>
      <c r="G1990" s="61"/>
      <c r="H1990" s="62"/>
      <c r="I1990" s="63">
        <f>IF($A1990="-","-",ROUND(VLOOKUP($A1990+ROUND(LEFT(I$1968,1)/24,5),'[1]ОАО "АТС"'!$A$57:$F$800,5,FALSE),2))</f>
        <v>0</v>
      </c>
      <c r="J1990" s="64"/>
      <c r="K1990" s="64"/>
      <c r="L1990" s="64"/>
      <c r="M1990" s="64"/>
      <c r="N1990" s="65"/>
      <c r="O1990" s="63">
        <f>IF($A1990="-","-",ROUND(VLOOKUP($A1990+ROUND(LEFT(O$1968,1)/24,5),'[1]ОАО "АТС"'!$A$57:$F$800,5,FALSE),2))</f>
        <v>0</v>
      </c>
      <c r="P1990" s="64"/>
      <c r="Q1990" s="64"/>
      <c r="R1990" s="64"/>
      <c r="S1990" s="64"/>
      <c r="T1990" s="65"/>
      <c r="U1990" s="63">
        <f>IF($A1990="-","-",ROUND(VLOOKUP($A1990+ROUND(LEFT(U$1968,1)/24,5),'[1]ОАО "АТС"'!$A$57:$F$800,5,FALSE),2))</f>
        <v>0</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34.159999999999997</v>
      </c>
      <c r="DZ1990" s="64"/>
      <c r="EA1990" s="64"/>
      <c r="EB1990" s="64"/>
      <c r="EC1990" s="64"/>
      <c r="ED1990" s="65"/>
      <c r="EE1990" s="63">
        <f>IF($A1990="-","-",ROUND(VLOOKUP($A1990+ROUND(LEFT(EE$1968,2)/24,5),'[1]ОАО "АТС"'!$A$57:$F$800,5,FALSE),2))</f>
        <v>103.32</v>
      </c>
      <c r="EF1990" s="64"/>
      <c r="EG1990" s="64"/>
      <c r="EH1990" s="64"/>
      <c r="EI1990" s="64"/>
      <c r="EJ1990" s="65"/>
      <c r="EK1990" s="63">
        <f>IF($A1990="-","-",ROUND(VLOOKUP($A1990+ROUND(LEFT(EK$1968,2)/24,5),'[1]ОАО "АТС"'!$A$57:$F$800,5,FALSE),2))</f>
        <v>67.75</v>
      </c>
      <c r="EL1990" s="64"/>
      <c r="EM1990" s="64"/>
      <c r="EN1990" s="64"/>
      <c r="EO1990" s="64"/>
      <c r="EP1990" s="65"/>
      <c r="EQ1990" s="63">
        <f>IF($A1990="-","-",ROUND(VLOOKUP($A1990+ROUND(LEFT(EQ$1968,2)/24,5),'[1]ОАО "АТС"'!$A$57:$F$800,5,FALSE),2))</f>
        <v>214.03</v>
      </c>
      <c r="ER1990" s="64"/>
      <c r="ES1990" s="64"/>
      <c r="ET1990" s="64"/>
      <c r="EU1990" s="64"/>
      <c r="EV1990" s="65"/>
    </row>
    <row r="1991" spans="1:152" s="29" customFormat="1" ht="15.75" customHeight="1" x14ac:dyDescent="0.2">
      <c r="A1991" s="60">
        <f>$A$123</f>
        <v>45588</v>
      </c>
      <c r="B1991" s="61"/>
      <c r="C1991" s="61"/>
      <c r="D1991" s="61"/>
      <c r="E1991" s="61"/>
      <c r="F1991" s="61"/>
      <c r="G1991" s="61"/>
      <c r="H1991" s="62"/>
      <c r="I1991" s="63">
        <f>IF($A1991="-","-",ROUND(VLOOKUP($A1991+ROUND(LEFT(I$1968,1)/24,5),'[1]ОАО "АТС"'!$A$57:$F$800,5,FALSE),2))</f>
        <v>0</v>
      </c>
      <c r="J1991" s="64"/>
      <c r="K1991" s="64"/>
      <c r="L1991" s="64"/>
      <c r="M1991" s="64"/>
      <c r="N1991" s="65"/>
      <c r="O1991" s="63">
        <f>IF($A1991="-","-",ROUND(VLOOKUP($A1991+ROUND(LEFT(O$1968,1)/24,5),'[1]ОАО "АТС"'!$A$57:$F$800,5,FALSE),2))</f>
        <v>3.82</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0</v>
      </c>
      <c r="BX1991" s="64"/>
      <c r="BY1991" s="64"/>
      <c r="BZ1991" s="64"/>
      <c r="CA1991" s="64"/>
      <c r="CB1991" s="65"/>
      <c r="CC1991" s="63">
        <f>IF($A1991="-","-",ROUND(VLOOKUP($A1991+ROUND(LEFT(CC$1968,2)/24,5),'[1]ОАО "АТС"'!$A$57:$F$800,5,FALSE),2))</f>
        <v>0</v>
      </c>
      <c r="CD1991" s="64"/>
      <c r="CE1991" s="64"/>
      <c r="CF1991" s="64"/>
      <c r="CG1991" s="64"/>
      <c r="CH1991" s="65"/>
      <c r="CI1991" s="63">
        <f>IF($A1991="-","-",ROUND(VLOOKUP($A1991+ROUND(LEFT(CI$1968,2)/24,5),'[1]ОАО "АТС"'!$A$57:$F$800,5,FALSE),2))</f>
        <v>0</v>
      </c>
      <c r="CJ1991" s="64"/>
      <c r="CK1991" s="64"/>
      <c r="CL1991" s="64"/>
      <c r="CM1991" s="64"/>
      <c r="CN1991" s="65"/>
      <c r="CO1991" s="63">
        <f>IF($A1991="-","-",ROUND(VLOOKUP($A1991+ROUND(LEFT(CO$1968,2)/24,5),'[1]ОАО "АТС"'!$A$57:$F$800,5,FALSE),2))</f>
        <v>3.25</v>
      </c>
      <c r="CP1991" s="64"/>
      <c r="CQ1991" s="64"/>
      <c r="CR1991" s="64"/>
      <c r="CS1991" s="64"/>
      <c r="CT1991" s="65"/>
      <c r="CU1991" s="63">
        <f>IF($A1991="-","-",ROUND(VLOOKUP($A1991+ROUND(LEFT(CU$1968,2)/24,5),'[1]ОАО "АТС"'!$A$57:$F$800,5,FALSE),2))</f>
        <v>0.53</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44.9</v>
      </c>
      <c r="DT1991" s="64"/>
      <c r="DU1991" s="64"/>
      <c r="DV1991" s="64"/>
      <c r="DW1991" s="64"/>
      <c r="DX1991" s="65"/>
      <c r="DY1991" s="63">
        <f>IF($A1991="-","-",ROUND(VLOOKUP($A1991+ROUND(LEFT(DY$1968,2)/24,5),'[1]ОАО "АТС"'!$A$57:$F$800,5,FALSE),2))</f>
        <v>77.86</v>
      </c>
      <c r="DZ1991" s="64"/>
      <c r="EA1991" s="64"/>
      <c r="EB1991" s="64"/>
      <c r="EC1991" s="64"/>
      <c r="ED1991" s="65"/>
      <c r="EE1991" s="63">
        <f>IF($A1991="-","-",ROUND(VLOOKUP($A1991+ROUND(LEFT(EE$1968,2)/24,5),'[1]ОАО "АТС"'!$A$57:$F$800,5,FALSE),2))</f>
        <v>432.96</v>
      </c>
      <c r="EF1991" s="64"/>
      <c r="EG1991" s="64"/>
      <c r="EH1991" s="64"/>
      <c r="EI1991" s="64"/>
      <c r="EJ1991" s="65"/>
      <c r="EK1991" s="63">
        <f>IF($A1991="-","-",ROUND(VLOOKUP($A1991+ROUND(LEFT(EK$1968,2)/24,5),'[1]ОАО "АТС"'!$A$57:$F$800,5,FALSE),2))</f>
        <v>402.17</v>
      </c>
      <c r="EL1991" s="64"/>
      <c r="EM1991" s="64"/>
      <c r="EN1991" s="64"/>
      <c r="EO1991" s="64"/>
      <c r="EP1991" s="65"/>
      <c r="EQ1991" s="63">
        <f>IF($A1991="-","-",ROUND(VLOOKUP($A1991+ROUND(LEFT(EQ$1968,2)/24,5),'[1]ОАО "АТС"'!$A$57:$F$800,5,FALSE),2))</f>
        <v>406.64</v>
      </c>
      <c r="ER1991" s="64"/>
      <c r="ES1991" s="64"/>
      <c r="ET1991" s="64"/>
      <c r="EU1991" s="64"/>
      <c r="EV1991" s="65"/>
    </row>
    <row r="1992" spans="1:152" s="29" customFormat="1" ht="15.75" customHeight="1" x14ac:dyDescent="0.2">
      <c r="A1992" s="60">
        <f>$A$124</f>
        <v>45589</v>
      </c>
      <c r="B1992" s="61"/>
      <c r="C1992" s="61"/>
      <c r="D1992" s="61"/>
      <c r="E1992" s="61"/>
      <c r="F1992" s="61"/>
      <c r="G1992" s="61"/>
      <c r="H1992" s="62"/>
      <c r="I1992" s="63">
        <f>IF($A1992="-","-",ROUND(VLOOKUP($A1992+ROUND(LEFT(I$1968,1)/24,5),'[1]ОАО "АТС"'!$A$57:$F$800,5,FALSE),2))</f>
        <v>252.28</v>
      </c>
      <c r="J1992" s="64"/>
      <c r="K1992" s="64"/>
      <c r="L1992" s="64"/>
      <c r="M1992" s="64"/>
      <c r="N1992" s="65"/>
      <c r="O1992" s="63">
        <f>IF($A1992="-","-",ROUND(VLOOKUP($A1992+ROUND(LEFT(O$1968,1)/24,5),'[1]ОАО "АТС"'!$A$57:$F$800,5,FALSE),2))</f>
        <v>329.17</v>
      </c>
      <c r="P1992" s="64"/>
      <c r="Q1992" s="64"/>
      <c r="R1992" s="64"/>
      <c r="S1992" s="64"/>
      <c r="T1992" s="65"/>
      <c r="U1992" s="63">
        <f>IF($A1992="-","-",ROUND(VLOOKUP($A1992+ROUND(LEFT(U$1968,1)/24,5),'[1]ОАО "АТС"'!$A$57:$F$800,5,FALSE),2))</f>
        <v>56.17</v>
      </c>
      <c r="V1992" s="64"/>
      <c r="W1992" s="64"/>
      <c r="X1992" s="64"/>
      <c r="Y1992" s="64"/>
      <c r="Z1992" s="65"/>
      <c r="AA1992" s="63">
        <f>IF($A1992="-","-",ROUND(VLOOKUP($A1992+ROUND(LEFT(AA$1968,1)/24,5),'[1]ОАО "АТС"'!$A$57:$F$800,5,FALSE),2))</f>
        <v>0</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49.82</v>
      </c>
      <c r="CD1992" s="64"/>
      <c r="CE1992" s="64"/>
      <c r="CF1992" s="64"/>
      <c r="CG1992" s="64"/>
      <c r="CH1992" s="65"/>
      <c r="CI1992" s="63">
        <f>IF($A1992="-","-",ROUND(VLOOKUP($A1992+ROUND(LEFT(CI$1968,2)/24,5),'[1]ОАО "АТС"'!$A$57:$F$800,5,FALSE),2))</f>
        <v>95.01</v>
      </c>
      <c r="CJ1992" s="64"/>
      <c r="CK1992" s="64"/>
      <c r="CL1992" s="64"/>
      <c r="CM1992" s="64"/>
      <c r="CN1992" s="65"/>
      <c r="CO1992" s="63">
        <f>IF($A1992="-","-",ROUND(VLOOKUP($A1992+ROUND(LEFT(CO$1968,2)/24,5),'[1]ОАО "АТС"'!$A$57:$F$800,5,FALSE),2))</f>
        <v>57.55</v>
      </c>
      <c r="CP1992" s="64"/>
      <c r="CQ1992" s="64"/>
      <c r="CR1992" s="64"/>
      <c r="CS1992" s="64"/>
      <c r="CT1992" s="65"/>
      <c r="CU1992" s="63">
        <f>IF($A1992="-","-",ROUND(VLOOKUP($A1992+ROUND(LEFT(CU$1968,2)/24,5),'[1]ОАО "АТС"'!$A$57:$F$800,5,FALSE),2))</f>
        <v>56.77</v>
      </c>
      <c r="CV1992" s="64"/>
      <c r="CW1992" s="64"/>
      <c r="CX1992" s="64"/>
      <c r="CY1992" s="64"/>
      <c r="CZ1992" s="65"/>
      <c r="DA1992" s="63">
        <f>IF($A1992="-","-",ROUND(VLOOKUP($A1992+ROUND(LEFT(DA$1968,2)/24,5),'[1]ОАО "АТС"'!$A$57:$F$800,5,FALSE),2))</f>
        <v>31.97</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132.34</v>
      </c>
      <c r="DZ1992" s="64"/>
      <c r="EA1992" s="64"/>
      <c r="EB1992" s="64"/>
      <c r="EC1992" s="64"/>
      <c r="ED1992" s="65"/>
      <c r="EE1992" s="63">
        <f>IF($A1992="-","-",ROUND(VLOOKUP($A1992+ROUND(LEFT(EE$1968,2)/24,5),'[1]ОАО "АТС"'!$A$57:$F$800,5,FALSE),2))</f>
        <v>179.02</v>
      </c>
      <c r="EF1992" s="64"/>
      <c r="EG1992" s="64"/>
      <c r="EH1992" s="64"/>
      <c r="EI1992" s="64"/>
      <c r="EJ1992" s="65"/>
      <c r="EK1992" s="63">
        <f>IF($A1992="-","-",ROUND(VLOOKUP($A1992+ROUND(LEFT(EK$1968,2)/24,5),'[1]ОАО "АТС"'!$A$57:$F$800,5,FALSE),2))</f>
        <v>39.159999999999997</v>
      </c>
      <c r="EL1992" s="64"/>
      <c r="EM1992" s="64"/>
      <c r="EN1992" s="64"/>
      <c r="EO1992" s="64"/>
      <c r="EP1992" s="65"/>
      <c r="EQ1992" s="63">
        <f>IF($A1992="-","-",ROUND(VLOOKUP($A1992+ROUND(LEFT(EQ$1968,2)/24,5),'[1]ОАО "АТС"'!$A$57:$F$800,5,FALSE),2))</f>
        <v>390.77</v>
      </c>
      <c r="ER1992" s="64"/>
      <c r="ES1992" s="64"/>
      <c r="ET1992" s="64"/>
      <c r="EU1992" s="64"/>
      <c r="EV1992" s="65"/>
    </row>
    <row r="1993" spans="1:152" s="29" customFormat="1" ht="15.75" customHeight="1" x14ac:dyDescent="0.2">
      <c r="A1993" s="60">
        <f>$A$125</f>
        <v>45590</v>
      </c>
      <c r="B1993" s="61"/>
      <c r="C1993" s="61"/>
      <c r="D1993" s="61"/>
      <c r="E1993" s="61"/>
      <c r="F1993" s="61"/>
      <c r="G1993" s="61"/>
      <c r="H1993" s="62"/>
      <c r="I1993" s="63">
        <f>IF($A1993="-","-",ROUND(VLOOKUP($A1993+ROUND(LEFT(I$1968,1)/24,5),'[1]ОАО "АТС"'!$A$57:$F$800,5,FALSE),2))</f>
        <v>223.81</v>
      </c>
      <c r="J1993" s="64"/>
      <c r="K1993" s="64"/>
      <c r="L1993" s="64"/>
      <c r="M1993" s="64"/>
      <c r="N1993" s="65"/>
      <c r="O1993" s="63">
        <f>IF($A1993="-","-",ROUND(VLOOKUP($A1993+ROUND(LEFT(O$1968,1)/24,5),'[1]ОАО "АТС"'!$A$57:$F$800,5,FALSE),2))</f>
        <v>176.33</v>
      </c>
      <c r="P1993" s="64"/>
      <c r="Q1993" s="64"/>
      <c r="R1993" s="64"/>
      <c r="S1993" s="64"/>
      <c r="T1993" s="65"/>
      <c r="U1993" s="63">
        <f>IF($A1993="-","-",ROUND(VLOOKUP($A1993+ROUND(LEFT(U$1968,1)/24,5),'[1]ОАО "АТС"'!$A$57:$F$800,5,FALSE),2))</f>
        <v>0</v>
      </c>
      <c r="V1993" s="64"/>
      <c r="W1993" s="64"/>
      <c r="X1993" s="64"/>
      <c r="Y1993" s="64"/>
      <c r="Z1993" s="65"/>
      <c r="AA1993" s="63">
        <f>IF($A1993="-","-",ROUND(VLOOKUP($A1993+ROUND(LEFT(AA$1968,1)/24,5),'[1]ОАО "АТС"'!$A$57:$F$800,5,FALSE),2))</f>
        <v>0</v>
      </c>
      <c r="AB1993" s="64"/>
      <c r="AC1993" s="64"/>
      <c r="AD1993" s="64"/>
      <c r="AE1993" s="64"/>
      <c r="AF1993" s="65"/>
      <c r="AG1993" s="63">
        <f>IF($A1993="-","-",ROUND(VLOOKUP($A1993+ROUND(LEFT(AG$1968,1)/24,5),'[1]ОАО "АТС"'!$A$57:$F$800,5,FALSE),2))</f>
        <v>0</v>
      </c>
      <c r="AH1993" s="64"/>
      <c r="AI1993" s="64"/>
      <c r="AJ1993" s="64"/>
      <c r="AK1993" s="64"/>
      <c r="AL1993" s="65"/>
      <c r="AM1993" s="63">
        <f>IF($A1993="-","-",ROUND(VLOOKUP($A1993+ROUND(LEFT(AM$1968,1)/24,5),'[1]ОАО "АТС"'!$A$57:$F$800,5,FALSE),2))</f>
        <v>0</v>
      </c>
      <c r="AN1993" s="64"/>
      <c r="AO1993" s="64"/>
      <c r="AP1993" s="64"/>
      <c r="AQ1993" s="64"/>
      <c r="AR1993" s="65"/>
      <c r="AS1993" s="63">
        <f>IF($A1993="-","-",ROUND(VLOOKUP($A1993+ROUND(LEFT(AS$1968,1)/24,5),'[1]ОАО "АТС"'!$A$57:$F$800,5,FALSE),2))</f>
        <v>0</v>
      </c>
      <c r="AT1993" s="64"/>
      <c r="AU1993" s="64"/>
      <c r="AV1993" s="64"/>
      <c r="AW1993" s="64"/>
      <c r="AX1993" s="65"/>
      <c r="AY1993" s="63">
        <f>IF($A1993="-","-",ROUND(VLOOKUP($A1993+ROUND(LEFT(AY$1968,1)/24,5),'[1]ОАО "АТС"'!$A$57:$F$800,5,FALSE),2))</f>
        <v>0</v>
      </c>
      <c r="AZ1993" s="64"/>
      <c r="BA1993" s="64"/>
      <c r="BB1993" s="64"/>
      <c r="BC1993" s="64"/>
      <c r="BD1993" s="65"/>
      <c r="BE1993" s="63">
        <f>IF($A1993="-","-",ROUND(VLOOKUP($A1993+ROUND(LEFT(BE$1968,1)/24,5),'[1]ОАО "АТС"'!$A$57:$F$800,5,FALSE),2))</f>
        <v>0</v>
      </c>
      <c r="BF1993" s="64"/>
      <c r="BG1993" s="64"/>
      <c r="BH1993" s="64"/>
      <c r="BI1993" s="64"/>
      <c r="BJ1993" s="65"/>
      <c r="BK1993" s="63">
        <f>IF($A1993="-","-",ROUND(VLOOKUP($A1993+ROUND(LEFT(BK$1968,1)/24,5),'[1]ОАО "АТС"'!$A$57:$F$800,5,FALSE),2))</f>
        <v>11.96</v>
      </c>
      <c r="BL1993" s="64"/>
      <c r="BM1993" s="64"/>
      <c r="BN1993" s="64"/>
      <c r="BO1993" s="64"/>
      <c r="BP1993" s="65"/>
      <c r="BQ1993" s="63">
        <f>IF($A1993="-","-",ROUND(VLOOKUP($A1993+ROUND(LEFT(BQ$1968,2)/24,5),'[1]ОАО "АТС"'!$A$57:$F$800,5,FALSE),2))</f>
        <v>16.27</v>
      </c>
      <c r="BR1993" s="64"/>
      <c r="BS1993" s="64"/>
      <c r="BT1993" s="64"/>
      <c r="BU1993" s="64"/>
      <c r="BV1993" s="65"/>
      <c r="BW1993" s="63">
        <f>IF($A1993="-","-",ROUND(VLOOKUP($A1993+ROUND(LEFT(BW$1968,2)/24,5),'[1]ОАО "АТС"'!$A$57:$F$800,5,FALSE),2))</f>
        <v>1.38</v>
      </c>
      <c r="BX1993" s="64"/>
      <c r="BY1993" s="64"/>
      <c r="BZ1993" s="64"/>
      <c r="CA1993" s="64"/>
      <c r="CB1993" s="65"/>
      <c r="CC1993" s="63">
        <f>IF($A1993="-","-",ROUND(VLOOKUP($A1993+ROUND(LEFT(CC$1968,2)/24,5),'[1]ОАО "АТС"'!$A$57:$F$800,5,FALSE),2))</f>
        <v>0.43</v>
      </c>
      <c r="CD1993" s="64"/>
      <c r="CE1993" s="64"/>
      <c r="CF1993" s="64"/>
      <c r="CG1993" s="64"/>
      <c r="CH1993" s="65"/>
      <c r="CI1993" s="63">
        <f>IF($A1993="-","-",ROUND(VLOOKUP($A1993+ROUND(LEFT(CI$1968,2)/24,5),'[1]ОАО "АТС"'!$A$57:$F$800,5,FALSE),2))</f>
        <v>7.45</v>
      </c>
      <c r="CJ1993" s="64"/>
      <c r="CK1993" s="64"/>
      <c r="CL1993" s="64"/>
      <c r="CM1993" s="64"/>
      <c r="CN1993" s="65"/>
      <c r="CO1993" s="63">
        <f>IF($A1993="-","-",ROUND(VLOOKUP($A1993+ROUND(LEFT(CO$1968,2)/24,5),'[1]ОАО "АТС"'!$A$57:$F$800,5,FALSE),2))</f>
        <v>0</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72.56</v>
      </c>
      <c r="DT1993" s="64"/>
      <c r="DU1993" s="64"/>
      <c r="DV1993" s="64"/>
      <c r="DW1993" s="64"/>
      <c r="DX1993" s="65"/>
      <c r="DY1993" s="63">
        <f>IF($A1993="-","-",ROUND(VLOOKUP($A1993+ROUND(LEFT(DY$1968,2)/24,5),'[1]ОАО "АТС"'!$A$57:$F$800,5,FALSE),2))</f>
        <v>0.03</v>
      </c>
      <c r="DZ1993" s="64"/>
      <c r="EA1993" s="64"/>
      <c r="EB1993" s="64"/>
      <c r="EC1993" s="64"/>
      <c r="ED1993" s="65"/>
      <c r="EE1993" s="63">
        <f>IF($A1993="-","-",ROUND(VLOOKUP($A1993+ROUND(LEFT(EE$1968,2)/24,5),'[1]ОАО "АТС"'!$A$57:$F$800,5,FALSE),2))</f>
        <v>831.84</v>
      </c>
      <c r="EF1993" s="64"/>
      <c r="EG1993" s="64"/>
      <c r="EH1993" s="64"/>
      <c r="EI1993" s="64"/>
      <c r="EJ1993" s="65"/>
      <c r="EK1993" s="63">
        <f>IF($A1993="-","-",ROUND(VLOOKUP($A1993+ROUND(LEFT(EK$1968,2)/24,5),'[1]ОАО "АТС"'!$A$57:$F$800,5,FALSE),2))</f>
        <v>115.76</v>
      </c>
      <c r="EL1993" s="64"/>
      <c r="EM1993" s="64"/>
      <c r="EN1993" s="64"/>
      <c r="EO1993" s="64"/>
      <c r="EP1993" s="65"/>
      <c r="EQ1993" s="63">
        <f>IF($A1993="-","-",ROUND(VLOOKUP($A1993+ROUND(LEFT(EQ$1968,2)/24,5),'[1]ОАО "АТС"'!$A$57:$F$800,5,FALSE),2))</f>
        <v>0</v>
      </c>
      <c r="ER1993" s="64"/>
      <c r="ES1993" s="64"/>
      <c r="ET1993" s="64"/>
      <c r="EU1993" s="64"/>
      <c r="EV1993" s="65"/>
    </row>
    <row r="1994" spans="1:152" s="29" customFormat="1" ht="15.75" customHeight="1" x14ac:dyDescent="0.2">
      <c r="A1994" s="60">
        <f>$A$126</f>
        <v>45591</v>
      </c>
      <c r="B1994" s="61"/>
      <c r="C1994" s="61"/>
      <c r="D1994" s="61"/>
      <c r="E1994" s="61"/>
      <c r="F1994" s="61"/>
      <c r="G1994" s="61"/>
      <c r="H1994" s="62"/>
      <c r="I1994" s="63">
        <f>IF($A1994="-","-",ROUND(VLOOKUP($A1994+ROUND(LEFT(I$1968,1)/24,5),'[1]ОАО "АТС"'!$A$57:$F$800,5,FALSE),2))</f>
        <v>136.82</v>
      </c>
      <c r="J1994" s="64"/>
      <c r="K1994" s="64"/>
      <c r="L1994" s="64"/>
      <c r="M1994" s="64"/>
      <c r="N1994" s="65"/>
      <c r="O1994" s="63">
        <f>IF($A1994="-","-",ROUND(VLOOKUP($A1994+ROUND(LEFT(O$1968,1)/24,5),'[1]ОАО "АТС"'!$A$57:$F$800,5,FALSE),2))</f>
        <v>38.81</v>
      </c>
      <c r="P1994" s="64"/>
      <c r="Q1994" s="64"/>
      <c r="R1994" s="64"/>
      <c r="S1994" s="64"/>
      <c r="T1994" s="65"/>
      <c r="U1994" s="63">
        <f>IF($A1994="-","-",ROUND(VLOOKUP($A1994+ROUND(LEFT(U$1968,1)/24,5),'[1]ОАО "АТС"'!$A$57:$F$800,5,FALSE),2))</f>
        <v>78.3</v>
      </c>
      <c r="V1994" s="64"/>
      <c r="W1994" s="64"/>
      <c r="X1994" s="64"/>
      <c r="Y1994" s="64"/>
      <c r="Z1994" s="65"/>
      <c r="AA1994" s="63">
        <f>IF($A1994="-","-",ROUND(VLOOKUP($A1994+ROUND(LEFT(AA$1968,1)/24,5),'[1]ОАО "АТС"'!$A$57:$F$800,5,FALSE),2))</f>
        <v>0</v>
      </c>
      <c r="AB1994" s="64"/>
      <c r="AC1994" s="64"/>
      <c r="AD1994" s="64"/>
      <c r="AE1994" s="64"/>
      <c r="AF1994" s="65"/>
      <c r="AG1994" s="63">
        <f>IF($A1994="-","-",ROUND(VLOOKUP($A1994+ROUND(LEFT(AG$1968,1)/24,5),'[1]ОАО "АТС"'!$A$57:$F$800,5,FALSE),2))</f>
        <v>0</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592.67999999999995</v>
      </c>
      <c r="DT1994" s="64"/>
      <c r="DU1994" s="64"/>
      <c r="DV1994" s="64"/>
      <c r="DW1994" s="64"/>
      <c r="DX1994" s="65"/>
      <c r="DY1994" s="63">
        <f>IF($A1994="-","-",ROUND(VLOOKUP($A1994+ROUND(LEFT(DY$1968,2)/24,5),'[1]ОАО "АТС"'!$A$57:$F$800,5,FALSE),2))</f>
        <v>0</v>
      </c>
      <c r="DZ1994" s="64"/>
      <c r="EA1994" s="64"/>
      <c r="EB1994" s="64"/>
      <c r="EC1994" s="64"/>
      <c r="ED1994" s="65"/>
      <c r="EE1994" s="63">
        <f>IF($A1994="-","-",ROUND(VLOOKUP($A1994+ROUND(LEFT(EE$1968,2)/24,5),'[1]ОАО "АТС"'!$A$57:$F$800,5,FALSE),2))</f>
        <v>204.24</v>
      </c>
      <c r="EF1994" s="64"/>
      <c r="EG1994" s="64"/>
      <c r="EH1994" s="64"/>
      <c r="EI1994" s="64"/>
      <c r="EJ1994" s="65"/>
      <c r="EK1994" s="63">
        <f>IF($A1994="-","-",ROUND(VLOOKUP($A1994+ROUND(LEFT(EK$1968,2)/24,5),'[1]ОАО "АТС"'!$A$57:$F$800,5,FALSE),2))</f>
        <v>183.27</v>
      </c>
      <c r="EL1994" s="64"/>
      <c r="EM1994" s="64"/>
      <c r="EN1994" s="64"/>
      <c r="EO1994" s="64"/>
      <c r="EP1994" s="65"/>
      <c r="EQ1994" s="63">
        <f>IF($A1994="-","-",ROUND(VLOOKUP($A1994+ROUND(LEFT(EQ$1968,2)/24,5),'[1]ОАО "АТС"'!$A$57:$F$800,5,FALSE),2))</f>
        <v>401.72</v>
      </c>
      <c r="ER1994" s="64"/>
      <c r="ES1994" s="64"/>
      <c r="ET1994" s="64"/>
      <c r="EU1994" s="64"/>
      <c r="EV1994" s="65"/>
    </row>
    <row r="1995" spans="1:152" s="29" customFormat="1" ht="15.75" customHeight="1" x14ac:dyDescent="0.2">
      <c r="A1995" s="60">
        <f>$A$127</f>
        <v>45592</v>
      </c>
      <c r="B1995" s="61"/>
      <c r="C1995" s="61"/>
      <c r="D1995" s="61"/>
      <c r="E1995" s="61"/>
      <c r="F1995" s="61"/>
      <c r="G1995" s="61"/>
      <c r="H1995" s="62"/>
      <c r="I1995" s="63">
        <f>IF($A1995="-","-",ROUND(VLOOKUP($A1995+ROUND(LEFT(I$1968,1)/24,5),'[1]ОАО "АТС"'!$A$57:$F$800,5,FALSE),2))</f>
        <v>157.87</v>
      </c>
      <c r="J1995" s="64"/>
      <c r="K1995" s="64"/>
      <c r="L1995" s="64"/>
      <c r="M1995" s="64"/>
      <c r="N1995" s="65"/>
      <c r="O1995" s="63">
        <f>IF($A1995="-","-",ROUND(VLOOKUP($A1995+ROUND(LEFT(O$1968,1)/24,5),'[1]ОАО "АТС"'!$A$57:$F$800,5,FALSE),2))</f>
        <v>198.6</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63.54</v>
      </c>
      <c r="AN1995" s="64"/>
      <c r="AO1995" s="64"/>
      <c r="AP1995" s="64"/>
      <c r="AQ1995" s="64"/>
      <c r="AR1995" s="65"/>
      <c r="AS1995" s="63">
        <f>IF($A1995="-","-",ROUND(VLOOKUP($A1995+ROUND(LEFT(AS$1968,1)/24,5),'[1]ОАО "АТС"'!$A$57:$F$800,5,FALSE),2))</f>
        <v>84.51</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103.99</v>
      </c>
      <c r="BL1995" s="64"/>
      <c r="BM1995" s="64"/>
      <c r="BN1995" s="64"/>
      <c r="BO1995" s="64"/>
      <c r="BP1995" s="65"/>
      <c r="BQ1995" s="63">
        <f>IF($A1995="-","-",ROUND(VLOOKUP($A1995+ROUND(LEFT(BQ$1968,2)/24,5),'[1]ОАО "АТС"'!$A$57:$F$800,5,FALSE),2))</f>
        <v>48.07</v>
      </c>
      <c r="BR1995" s="64"/>
      <c r="BS1995" s="64"/>
      <c r="BT1995" s="64"/>
      <c r="BU1995" s="64"/>
      <c r="BV1995" s="65"/>
      <c r="BW1995" s="63">
        <f>IF($A1995="-","-",ROUND(VLOOKUP($A1995+ROUND(LEFT(BW$1968,2)/24,5),'[1]ОАО "АТС"'!$A$57:$F$800,5,FALSE),2))</f>
        <v>50.77</v>
      </c>
      <c r="BX1995" s="64"/>
      <c r="BY1995" s="64"/>
      <c r="BZ1995" s="64"/>
      <c r="CA1995" s="64"/>
      <c r="CB1995" s="65"/>
      <c r="CC1995" s="63">
        <f>IF($A1995="-","-",ROUND(VLOOKUP($A1995+ROUND(LEFT(CC$1968,2)/24,5),'[1]ОАО "АТС"'!$A$57:$F$800,5,FALSE),2))</f>
        <v>143.28</v>
      </c>
      <c r="CD1995" s="64"/>
      <c r="CE1995" s="64"/>
      <c r="CF1995" s="64"/>
      <c r="CG1995" s="64"/>
      <c r="CH1995" s="65"/>
      <c r="CI1995" s="63">
        <f>IF($A1995="-","-",ROUND(VLOOKUP($A1995+ROUND(LEFT(CI$1968,2)/24,5),'[1]ОАО "АТС"'!$A$57:$F$800,5,FALSE),2))</f>
        <v>152.47</v>
      </c>
      <c r="CJ1995" s="64"/>
      <c r="CK1995" s="64"/>
      <c r="CL1995" s="64"/>
      <c r="CM1995" s="64"/>
      <c r="CN1995" s="65"/>
      <c r="CO1995" s="63">
        <f>IF($A1995="-","-",ROUND(VLOOKUP($A1995+ROUND(LEFT(CO$1968,2)/24,5),'[1]ОАО "АТС"'!$A$57:$F$800,5,FALSE),2))</f>
        <v>187.38</v>
      </c>
      <c r="CP1995" s="64"/>
      <c r="CQ1995" s="64"/>
      <c r="CR1995" s="64"/>
      <c r="CS1995" s="64"/>
      <c r="CT1995" s="65"/>
      <c r="CU1995" s="63">
        <f>IF($A1995="-","-",ROUND(VLOOKUP($A1995+ROUND(LEFT(CU$1968,2)/24,5),'[1]ОАО "АТС"'!$A$57:$F$800,5,FALSE),2))</f>
        <v>167.93</v>
      </c>
      <c r="CV1995" s="64"/>
      <c r="CW1995" s="64"/>
      <c r="CX1995" s="64"/>
      <c r="CY1995" s="64"/>
      <c r="CZ1995" s="65"/>
      <c r="DA1995" s="63">
        <f>IF($A1995="-","-",ROUND(VLOOKUP($A1995+ROUND(LEFT(DA$1968,2)/24,5),'[1]ОАО "АТС"'!$A$57:$F$800,5,FALSE),2))</f>
        <v>249.74</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250.12</v>
      </c>
      <c r="DN1995" s="64"/>
      <c r="DO1995" s="64"/>
      <c r="DP1995" s="64"/>
      <c r="DQ1995" s="64"/>
      <c r="DR1995" s="65"/>
      <c r="DS1995" s="63">
        <f>IF($A1995="-","-",ROUND(VLOOKUP($A1995+ROUND(LEFT(DS$1968,2)/24,5),'[1]ОАО "АТС"'!$A$57:$F$800,5,FALSE),2))</f>
        <v>275.76</v>
      </c>
      <c r="DT1995" s="64"/>
      <c r="DU1995" s="64"/>
      <c r="DV1995" s="64"/>
      <c r="DW1995" s="64"/>
      <c r="DX1995" s="65"/>
      <c r="DY1995" s="63">
        <f>IF($A1995="-","-",ROUND(VLOOKUP($A1995+ROUND(LEFT(DY$1968,2)/24,5),'[1]ОАО "АТС"'!$A$57:$F$800,5,FALSE),2))</f>
        <v>720.37</v>
      </c>
      <c r="DZ1995" s="64"/>
      <c r="EA1995" s="64"/>
      <c r="EB1995" s="64"/>
      <c r="EC1995" s="64"/>
      <c r="ED1995" s="65"/>
      <c r="EE1995" s="63">
        <f>IF($A1995="-","-",ROUND(VLOOKUP($A1995+ROUND(LEFT(EE$1968,2)/24,5),'[1]ОАО "АТС"'!$A$57:$F$800,5,FALSE),2))</f>
        <v>884.26</v>
      </c>
      <c r="EF1995" s="64"/>
      <c r="EG1995" s="64"/>
      <c r="EH1995" s="64"/>
      <c r="EI1995" s="64"/>
      <c r="EJ1995" s="65"/>
      <c r="EK1995" s="63">
        <f>IF($A1995="-","-",ROUND(VLOOKUP($A1995+ROUND(LEFT(EK$1968,2)/24,5),'[1]ОАО "АТС"'!$A$57:$F$800,5,FALSE),2))</f>
        <v>728.37</v>
      </c>
      <c r="EL1995" s="64"/>
      <c r="EM1995" s="64"/>
      <c r="EN1995" s="64"/>
      <c r="EO1995" s="64"/>
      <c r="EP1995" s="65"/>
      <c r="EQ1995" s="63">
        <f>IF($A1995="-","-",ROUND(VLOOKUP($A1995+ROUND(LEFT(EQ$1968,2)/24,5),'[1]ОАО "АТС"'!$A$57:$F$800,5,FALSE),2))</f>
        <v>841.72</v>
      </c>
      <c r="ER1995" s="64"/>
      <c r="ES1995" s="64"/>
      <c r="ET1995" s="64"/>
      <c r="EU1995" s="64"/>
      <c r="EV1995" s="65"/>
    </row>
    <row r="1996" spans="1:152" s="29" customFormat="1" ht="15.75" customHeight="1" x14ac:dyDescent="0.2">
      <c r="A1996" s="60">
        <f>$A$128</f>
        <v>45593</v>
      </c>
      <c r="B1996" s="61"/>
      <c r="C1996" s="61"/>
      <c r="D1996" s="61"/>
      <c r="E1996" s="61"/>
      <c r="F1996" s="61"/>
      <c r="G1996" s="61"/>
      <c r="H1996" s="62"/>
      <c r="I1996" s="63">
        <f>IF($A1996="-","-",ROUND(VLOOKUP($A1996+ROUND(LEFT(I$1968,1)/24,5),'[1]ОАО "АТС"'!$A$57:$F$800,5,FALSE),2))</f>
        <v>180.72</v>
      </c>
      <c r="J1996" s="64"/>
      <c r="K1996" s="64"/>
      <c r="L1996" s="64"/>
      <c r="M1996" s="64"/>
      <c r="N1996" s="65"/>
      <c r="O1996" s="63">
        <f>IF($A1996="-","-",ROUND(VLOOKUP($A1996+ROUND(LEFT(O$1968,1)/24,5),'[1]ОАО "АТС"'!$A$57:$F$800,5,FALSE),2))</f>
        <v>0</v>
      </c>
      <c r="P1996" s="64"/>
      <c r="Q1996" s="64"/>
      <c r="R1996" s="64"/>
      <c r="S1996" s="64"/>
      <c r="T1996" s="65"/>
      <c r="U1996" s="63">
        <f>IF($A1996="-","-",ROUND(VLOOKUP($A1996+ROUND(LEFT(U$1968,1)/24,5),'[1]ОАО "АТС"'!$A$57:$F$800,5,FALSE),2))</f>
        <v>0</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0.04</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22.45</v>
      </c>
      <c r="DZ1996" s="64"/>
      <c r="EA1996" s="64"/>
      <c r="EB1996" s="64"/>
      <c r="EC1996" s="64"/>
      <c r="ED1996" s="65"/>
      <c r="EE1996" s="63">
        <f>IF($A1996="-","-",ROUND(VLOOKUP($A1996+ROUND(LEFT(EE$1968,2)/24,5),'[1]ОАО "АТС"'!$A$57:$F$800,5,FALSE),2))</f>
        <v>50.27</v>
      </c>
      <c r="EF1996" s="64"/>
      <c r="EG1996" s="64"/>
      <c r="EH1996" s="64"/>
      <c r="EI1996" s="64"/>
      <c r="EJ1996" s="65"/>
      <c r="EK1996" s="63">
        <f>IF($A1996="-","-",ROUND(VLOOKUP($A1996+ROUND(LEFT(EK$1968,2)/24,5),'[1]ОАО "АТС"'!$A$57:$F$800,5,FALSE),2))</f>
        <v>131.06</v>
      </c>
      <c r="EL1996" s="64"/>
      <c r="EM1996" s="64"/>
      <c r="EN1996" s="64"/>
      <c r="EO1996" s="64"/>
      <c r="EP1996" s="65"/>
      <c r="EQ1996" s="63">
        <f>IF($A1996="-","-",ROUND(VLOOKUP($A1996+ROUND(LEFT(EQ$1968,2)/24,5),'[1]ОАО "АТС"'!$A$57:$F$800,5,FALSE),2))</f>
        <v>616.65</v>
      </c>
      <c r="ER1996" s="64"/>
      <c r="ES1996" s="64"/>
      <c r="ET1996" s="64"/>
      <c r="EU1996" s="64"/>
      <c r="EV1996" s="65"/>
    </row>
    <row r="1997" spans="1:152" s="29" customFormat="1" ht="15.75" customHeight="1" x14ac:dyDescent="0.2">
      <c r="A1997" s="60">
        <f>$A$129</f>
        <v>45594</v>
      </c>
      <c r="B1997" s="61"/>
      <c r="C1997" s="61"/>
      <c r="D1997" s="61"/>
      <c r="E1997" s="61"/>
      <c r="F1997" s="61"/>
      <c r="G1997" s="61"/>
      <c r="H1997" s="62"/>
      <c r="I1997" s="63">
        <f>IF($A1997="-","-",ROUND(VLOOKUP($A1997+ROUND(LEFT(I$1968,1)/24,5),'[1]ОАО "АТС"'!$A$57:$F$800,5,FALSE),2))</f>
        <v>36.020000000000003</v>
      </c>
      <c r="J1997" s="64"/>
      <c r="K1997" s="64"/>
      <c r="L1997" s="64"/>
      <c r="M1997" s="64"/>
      <c r="N1997" s="65"/>
      <c r="O1997" s="63">
        <f>IF($A1997="-","-",ROUND(VLOOKUP($A1997+ROUND(LEFT(O$1968,1)/24,5),'[1]ОАО "АТС"'!$A$57:$F$800,5,FALSE),2))</f>
        <v>0</v>
      </c>
      <c r="P1997" s="64"/>
      <c r="Q1997" s="64"/>
      <c r="R1997" s="64"/>
      <c r="S1997" s="64"/>
      <c r="T1997" s="65"/>
      <c r="U1997" s="63">
        <f>IF($A1997="-","-",ROUND(VLOOKUP($A1997+ROUND(LEFT(U$1968,1)/24,5),'[1]ОАО "АТС"'!$A$57:$F$800,5,FALSE),2))</f>
        <v>0</v>
      </c>
      <c r="V1997" s="64"/>
      <c r="W1997" s="64"/>
      <c r="X1997" s="64"/>
      <c r="Y1997" s="64"/>
      <c r="Z1997" s="65"/>
      <c r="AA1997" s="63">
        <f>IF($A1997="-","-",ROUND(VLOOKUP($A1997+ROUND(LEFT(AA$1968,1)/24,5),'[1]ОАО "АТС"'!$A$57:$F$800,5,FALSE),2))</f>
        <v>0</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0</v>
      </c>
      <c r="DT1997" s="64"/>
      <c r="DU1997" s="64"/>
      <c r="DV1997" s="64"/>
      <c r="DW1997" s="64"/>
      <c r="DX1997" s="65"/>
      <c r="DY1997" s="63">
        <f>IF($A1997="-","-",ROUND(VLOOKUP($A1997+ROUND(LEFT(DY$1968,2)/24,5),'[1]ОАО "АТС"'!$A$57:$F$800,5,FALSE),2))</f>
        <v>8.26</v>
      </c>
      <c r="DZ1997" s="64"/>
      <c r="EA1997" s="64"/>
      <c r="EB1997" s="64"/>
      <c r="EC1997" s="64"/>
      <c r="ED1997" s="65"/>
      <c r="EE1997" s="63">
        <f>IF($A1997="-","-",ROUND(VLOOKUP($A1997+ROUND(LEFT(EE$1968,2)/24,5),'[1]ОАО "АТС"'!$A$57:$F$800,5,FALSE),2))</f>
        <v>170.8</v>
      </c>
      <c r="EF1997" s="64"/>
      <c r="EG1997" s="64"/>
      <c r="EH1997" s="64"/>
      <c r="EI1997" s="64"/>
      <c r="EJ1997" s="65"/>
      <c r="EK1997" s="63">
        <f>IF($A1997="-","-",ROUND(VLOOKUP($A1997+ROUND(LEFT(EK$1968,2)/24,5),'[1]ОАО "АТС"'!$A$57:$F$800,5,FALSE),2))</f>
        <v>773.85</v>
      </c>
      <c r="EL1997" s="64"/>
      <c r="EM1997" s="64"/>
      <c r="EN1997" s="64"/>
      <c r="EO1997" s="64"/>
      <c r="EP1997" s="65"/>
      <c r="EQ1997" s="63">
        <f>IF($A1997="-","-",ROUND(VLOOKUP($A1997+ROUND(LEFT(EQ$1968,2)/24,5),'[1]ОАО "АТС"'!$A$57:$F$800,5,FALSE),2))</f>
        <v>401.93</v>
      </c>
      <c r="ER1997" s="64"/>
      <c r="ES1997" s="64"/>
      <c r="ET1997" s="64"/>
      <c r="EU1997" s="64"/>
      <c r="EV1997" s="65"/>
    </row>
    <row r="1998" spans="1:152" s="29" customFormat="1" ht="15.75" customHeight="1" x14ac:dyDescent="0.2">
      <c r="A1998" s="60">
        <f>$A$130</f>
        <v>45595</v>
      </c>
      <c r="B1998" s="61"/>
      <c r="C1998" s="61"/>
      <c r="D1998" s="61"/>
      <c r="E1998" s="61"/>
      <c r="F1998" s="61"/>
      <c r="G1998" s="61"/>
      <c r="H1998" s="62"/>
      <c r="I1998" s="63">
        <f>IF($A1998="-","-",ROUND(VLOOKUP($A1998+ROUND(LEFT(I$1968,1)/24,5),'[1]ОАО "АТС"'!$A$57:$F$800,5,FALSE),2))</f>
        <v>14.21</v>
      </c>
      <c r="J1998" s="64"/>
      <c r="K1998" s="64"/>
      <c r="L1998" s="64"/>
      <c r="M1998" s="64"/>
      <c r="N1998" s="65"/>
      <c r="O1998" s="63">
        <f>IF($A1998="-","-",ROUND(VLOOKUP($A1998+ROUND(LEFT(O$1968,1)/24,5),'[1]ОАО "АТС"'!$A$57:$F$800,5,FALSE),2))</f>
        <v>0</v>
      </c>
      <c r="P1998" s="64"/>
      <c r="Q1998" s="64"/>
      <c r="R1998" s="64"/>
      <c r="S1998" s="64"/>
      <c r="T1998" s="65"/>
      <c r="U1998" s="63">
        <f>IF($A1998="-","-",ROUND(VLOOKUP($A1998+ROUND(LEFT(U$1968,1)/24,5),'[1]ОАО "АТС"'!$A$57:$F$800,5,FALSE),2))</f>
        <v>0</v>
      </c>
      <c r="V1998" s="64"/>
      <c r="W1998" s="64"/>
      <c r="X1998" s="64"/>
      <c r="Y1998" s="64"/>
      <c r="Z1998" s="65"/>
      <c r="AA1998" s="63">
        <f>IF($A1998="-","-",ROUND(VLOOKUP($A1998+ROUND(LEFT(AA$1968,1)/24,5),'[1]ОАО "АТС"'!$A$57:$F$800,5,FALSE),2))</f>
        <v>0</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60.63</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55.31</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0</v>
      </c>
      <c r="DN1998" s="64"/>
      <c r="DO1998" s="64"/>
      <c r="DP1998" s="64"/>
      <c r="DQ1998" s="64"/>
      <c r="DR1998" s="65"/>
      <c r="DS1998" s="63">
        <f>IF($A1998="-","-",ROUND(VLOOKUP($A1998+ROUND(LEFT(DS$1968,2)/24,5),'[1]ОАО "АТС"'!$A$57:$F$800,5,FALSE),2))</f>
        <v>0</v>
      </c>
      <c r="DT1998" s="64"/>
      <c r="DU1998" s="64"/>
      <c r="DV1998" s="64"/>
      <c r="DW1998" s="64"/>
      <c r="DX1998" s="65"/>
      <c r="DY1998" s="63">
        <f>IF($A1998="-","-",ROUND(VLOOKUP($A1998+ROUND(LEFT(DY$1968,2)/24,5),'[1]ОАО "АТС"'!$A$57:$F$800,5,FALSE),2))</f>
        <v>42.31</v>
      </c>
      <c r="DZ1998" s="64"/>
      <c r="EA1998" s="64"/>
      <c r="EB1998" s="64"/>
      <c r="EC1998" s="64"/>
      <c r="ED1998" s="65"/>
      <c r="EE1998" s="63">
        <f>IF($A1998="-","-",ROUND(VLOOKUP($A1998+ROUND(LEFT(EE$1968,2)/24,5),'[1]ОАО "АТС"'!$A$57:$F$800,5,FALSE),2))</f>
        <v>96.95</v>
      </c>
      <c r="EF1998" s="64"/>
      <c r="EG1998" s="64"/>
      <c r="EH1998" s="64"/>
      <c r="EI1998" s="64"/>
      <c r="EJ1998" s="65"/>
      <c r="EK1998" s="63">
        <f>IF($A1998="-","-",ROUND(VLOOKUP($A1998+ROUND(LEFT(EK$1968,2)/24,5),'[1]ОАО "АТС"'!$A$57:$F$800,5,FALSE),2))</f>
        <v>67.58</v>
      </c>
      <c r="EL1998" s="64"/>
      <c r="EM1998" s="64"/>
      <c r="EN1998" s="64"/>
      <c r="EO1998" s="64"/>
      <c r="EP1998" s="65"/>
      <c r="EQ1998" s="63">
        <f>IF($A1998="-","-",ROUND(VLOOKUP($A1998+ROUND(LEFT(EQ$1968,2)/24,5),'[1]ОАО "АТС"'!$A$57:$F$800,5,FALSE),2))</f>
        <v>661.56</v>
      </c>
      <c r="ER1998" s="64"/>
      <c r="ES1998" s="64"/>
      <c r="ET1998" s="64"/>
      <c r="EU1998" s="64"/>
      <c r="EV1998" s="65"/>
    </row>
    <row r="1999" spans="1:152" s="29" customFormat="1" ht="15.75" customHeight="1" x14ac:dyDescent="0.2">
      <c r="A1999" s="60">
        <f>$A$131</f>
        <v>45596</v>
      </c>
      <c r="B1999" s="61"/>
      <c r="C1999" s="61"/>
      <c r="D1999" s="61"/>
      <c r="E1999" s="61"/>
      <c r="F1999" s="61"/>
      <c r="G1999" s="61"/>
      <c r="H1999" s="62"/>
      <c r="I1999" s="63">
        <f>IF($A1999="-","-",ROUND(VLOOKUP($A1999+ROUND(LEFT(I$1968,1)/24,5),'[1]ОАО "АТС"'!$A$57:$F$800,5,FALSE),2))</f>
        <v>0</v>
      </c>
      <c r="J1999" s="64"/>
      <c r="K1999" s="64"/>
      <c r="L1999" s="64"/>
      <c r="M1999" s="64"/>
      <c r="N1999" s="65"/>
      <c r="O1999" s="63">
        <f>IF($A1999="-","-",ROUND(VLOOKUP($A1999+ROUND(LEFT(O$1968,1)/24,5),'[1]ОАО "АТС"'!$A$57:$F$800,5,FALSE),2))</f>
        <v>0</v>
      </c>
      <c r="P1999" s="64"/>
      <c r="Q1999" s="64"/>
      <c r="R1999" s="64"/>
      <c r="S1999" s="64"/>
      <c r="T1999" s="65"/>
      <c r="U1999" s="63">
        <f>IF($A1999="-","-",ROUND(VLOOKUP($A1999+ROUND(LEFT(U$1968,1)/24,5),'[1]ОАО "АТС"'!$A$57:$F$800,5,FALSE),2))</f>
        <v>0</v>
      </c>
      <c r="V1999" s="64"/>
      <c r="W1999" s="64"/>
      <c r="X1999" s="64"/>
      <c r="Y1999" s="64"/>
      <c r="Z1999" s="65"/>
      <c r="AA1999" s="63">
        <f>IF($A1999="-","-",ROUND(VLOOKUP($A1999+ROUND(LEFT(AA$1968,1)/24,5),'[1]ОАО "АТС"'!$A$57:$F$800,5,FALSE),2))</f>
        <v>0</v>
      </c>
      <c r="AB1999" s="64"/>
      <c r="AC1999" s="64"/>
      <c r="AD1999" s="64"/>
      <c r="AE1999" s="64"/>
      <c r="AF1999" s="65"/>
      <c r="AG1999" s="63">
        <f>IF($A1999="-","-",ROUND(VLOOKUP($A1999+ROUND(LEFT(AG$1968,1)/24,5),'[1]ОАО "АТС"'!$A$57:$F$800,5,FALSE),2))</f>
        <v>0</v>
      </c>
      <c r="AH1999" s="64"/>
      <c r="AI1999" s="64"/>
      <c r="AJ1999" s="64"/>
      <c r="AK1999" s="64"/>
      <c r="AL1999" s="65"/>
      <c r="AM1999" s="63">
        <f>IF($A1999="-","-",ROUND(VLOOKUP($A1999+ROUND(LEFT(AM$1968,1)/24,5),'[1]ОАО "АТС"'!$A$57:$F$800,5,FALSE),2))</f>
        <v>0</v>
      </c>
      <c r="AN1999" s="64"/>
      <c r="AO1999" s="64"/>
      <c r="AP1999" s="64"/>
      <c r="AQ1999" s="64"/>
      <c r="AR1999" s="65"/>
      <c r="AS1999" s="63">
        <f>IF($A1999="-","-",ROUND(VLOOKUP($A1999+ROUND(LEFT(AS$1968,1)/24,5),'[1]ОАО "АТС"'!$A$57:$F$800,5,FALSE),2))</f>
        <v>0</v>
      </c>
      <c r="AT1999" s="64"/>
      <c r="AU1999" s="64"/>
      <c r="AV1999" s="64"/>
      <c r="AW1999" s="64"/>
      <c r="AX1999" s="65"/>
      <c r="AY1999" s="63">
        <f>IF($A1999="-","-",ROUND(VLOOKUP($A1999+ROUND(LEFT(AY$1968,1)/24,5),'[1]ОАО "АТС"'!$A$57:$F$800,5,FALSE),2))</f>
        <v>0</v>
      </c>
      <c r="AZ1999" s="64"/>
      <c r="BA1999" s="64"/>
      <c r="BB1999" s="64"/>
      <c r="BC1999" s="64"/>
      <c r="BD1999" s="65"/>
      <c r="BE1999" s="63">
        <f>IF($A1999="-","-",ROUND(VLOOKUP($A1999+ROUND(LEFT(BE$1968,1)/24,5),'[1]ОАО "АТС"'!$A$57:$F$800,5,FALSE),2))</f>
        <v>0</v>
      </c>
      <c r="BF1999" s="64"/>
      <c r="BG1999" s="64"/>
      <c r="BH1999" s="64"/>
      <c r="BI1999" s="64"/>
      <c r="BJ1999" s="65"/>
      <c r="BK1999" s="63">
        <f>IF($A1999="-","-",ROUND(VLOOKUP($A1999+ROUND(LEFT(BK$1968,1)/24,5),'[1]ОАО "АТС"'!$A$57:$F$800,5,FALSE),2))</f>
        <v>2.99</v>
      </c>
      <c r="BL1999" s="64"/>
      <c r="BM1999" s="64"/>
      <c r="BN1999" s="64"/>
      <c r="BO1999" s="64"/>
      <c r="BP1999" s="65"/>
      <c r="BQ1999" s="63">
        <f>IF($A1999="-","-",ROUND(VLOOKUP($A1999+ROUND(LEFT(BQ$1968,2)/24,5),'[1]ОАО "АТС"'!$A$57:$F$800,5,FALSE),2))</f>
        <v>0</v>
      </c>
      <c r="BR1999" s="64"/>
      <c r="BS1999" s="64"/>
      <c r="BT1999" s="64"/>
      <c r="BU1999" s="64"/>
      <c r="BV1999" s="65"/>
      <c r="BW1999" s="63">
        <f>IF($A1999="-","-",ROUND(VLOOKUP($A1999+ROUND(LEFT(BW$1968,2)/24,5),'[1]ОАО "АТС"'!$A$57:$F$800,5,FALSE),2))</f>
        <v>0</v>
      </c>
      <c r="BX1999" s="64"/>
      <c r="BY1999" s="64"/>
      <c r="BZ1999" s="64"/>
      <c r="CA1999" s="64"/>
      <c r="CB1999" s="65"/>
      <c r="CC1999" s="63">
        <f>IF($A1999="-","-",ROUND(VLOOKUP($A1999+ROUND(LEFT(CC$1968,2)/24,5),'[1]ОАО "АТС"'!$A$57:$F$800,5,FALSE),2))</f>
        <v>0</v>
      </c>
      <c r="CD1999" s="64"/>
      <c r="CE1999" s="64"/>
      <c r="CF1999" s="64"/>
      <c r="CG1999" s="64"/>
      <c r="CH1999" s="65"/>
      <c r="CI1999" s="63">
        <f>IF($A1999="-","-",ROUND(VLOOKUP($A1999+ROUND(LEFT(CI$1968,2)/24,5),'[1]ОАО "АТС"'!$A$57:$F$800,5,FALSE),2))</f>
        <v>0</v>
      </c>
      <c r="CJ1999" s="64"/>
      <c r="CK1999" s="64"/>
      <c r="CL1999" s="64"/>
      <c r="CM1999" s="64"/>
      <c r="CN1999" s="65"/>
      <c r="CO1999" s="63">
        <f>IF($A1999="-","-",ROUND(VLOOKUP($A1999+ROUND(LEFT(CO$1968,2)/24,5),'[1]ОАО "АТС"'!$A$57:$F$800,5,FALSE),2))</f>
        <v>33.659999999999997</v>
      </c>
      <c r="CP1999" s="64"/>
      <c r="CQ1999" s="64"/>
      <c r="CR1999" s="64"/>
      <c r="CS1999" s="64"/>
      <c r="CT1999" s="65"/>
      <c r="CU1999" s="63">
        <f>IF($A1999="-","-",ROUND(VLOOKUP($A1999+ROUND(LEFT(CU$1968,2)/24,5),'[1]ОАО "АТС"'!$A$57:$F$800,5,FALSE),2))</f>
        <v>0</v>
      </c>
      <c r="CV1999" s="64"/>
      <c r="CW1999" s="64"/>
      <c r="CX1999" s="64"/>
      <c r="CY1999" s="64"/>
      <c r="CZ1999" s="65"/>
      <c r="DA1999" s="63">
        <f>IF($A1999="-","-",ROUND(VLOOKUP($A1999+ROUND(LEFT(DA$1968,2)/24,5),'[1]ОАО "АТС"'!$A$57:$F$800,5,FALSE),2))</f>
        <v>0.05</v>
      </c>
      <c r="DB1999" s="64"/>
      <c r="DC1999" s="64"/>
      <c r="DD1999" s="64"/>
      <c r="DE1999" s="64"/>
      <c r="DF1999" s="65"/>
      <c r="DG1999" s="63">
        <f>IF($A1999="-","-",ROUND(VLOOKUP($A1999+ROUND(LEFT(DG$1968,2)/24,5),'[1]ОАО "АТС"'!$A$57:$F$800,5,FALSE),2))</f>
        <v>0</v>
      </c>
      <c r="DH1999" s="64"/>
      <c r="DI1999" s="64"/>
      <c r="DJ1999" s="64"/>
      <c r="DK1999" s="64"/>
      <c r="DL1999" s="65"/>
      <c r="DM1999" s="63">
        <f>IF($A1999="-","-",ROUND(VLOOKUP($A1999+ROUND(LEFT(DM$1968,2)/24,5),'[1]ОАО "АТС"'!$A$57:$F$800,5,FALSE),2))</f>
        <v>16.27</v>
      </c>
      <c r="DN1999" s="64"/>
      <c r="DO1999" s="64"/>
      <c r="DP1999" s="64"/>
      <c r="DQ1999" s="64"/>
      <c r="DR1999" s="65"/>
      <c r="DS1999" s="63">
        <f>IF($A1999="-","-",ROUND(VLOOKUP($A1999+ROUND(LEFT(DS$1968,2)/24,5),'[1]ОАО "АТС"'!$A$57:$F$800,5,FALSE),2))</f>
        <v>25.96</v>
      </c>
      <c r="DT1999" s="64"/>
      <c r="DU1999" s="64"/>
      <c r="DV1999" s="64"/>
      <c r="DW1999" s="64"/>
      <c r="DX1999" s="65"/>
      <c r="DY1999" s="63">
        <f>IF($A1999="-","-",ROUND(VLOOKUP($A1999+ROUND(LEFT(DY$1968,2)/24,5),'[1]ОАО "АТС"'!$A$57:$F$800,5,FALSE),2))</f>
        <v>210.61</v>
      </c>
      <c r="DZ1999" s="64"/>
      <c r="EA1999" s="64"/>
      <c r="EB1999" s="64"/>
      <c r="EC1999" s="64"/>
      <c r="ED1999" s="65"/>
      <c r="EE1999" s="63">
        <f>IF($A1999="-","-",ROUND(VLOOKUP($A1999+ROUND(LEFT(EE$1968,2)/24,5),'[1]ОАО "АТС"'!$A$57:$F$800,5,FALSE),2))</f>
        <v>88.14</v>
      </c>
      <c r="EF1999" s="64"/>
      <c r="EG1999" s="64"/>
      <c r="EH1999" s="64"/>
      <c r="EI1999" s="64"/>
      <c r="EJ1999" s="65"/>
      <c r="EK1999" s="63">
        <f>IF($A1999="-","-",ROUND(VLOOKUP($A1999+ROUND(LEFT(EK$1968,2)/24,5),'[1]ОАО "АТС"'!$A$57:$F$800,5,FALSE),2))</f>
        <v>0</v>
      </c>
      <c r="EL1999" s="64"/>
      <c r="EM1999" s="64"/>
      <c r="EN1999" s="64"/>
      <c r="EO1999" s="64"/>
      <c r="EP1999" s="65"/>
      <c r="EQ1999" s="63">
        <f>IF($A1999="-","-",ROUND(VLOOKUP($A1999+ROUND(LEFT(EQ$1968,2)/24,5),'[1]ОАО "АТС"'!$A$57:$F$800,5,FALSE),2))</f>
        <v>223.57</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2.5</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507</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625223.65999999992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1295920.01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1587203.85</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1804199.64</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1507003.57</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2024-11-19T06:27:06Z</dcterms:created>
  <dcterms:modified xsi:type="dcterms:W3CDTF">2024-11-19T06:27:24Z</dcterms:modified>
</cp:coreProperties>
</file>