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August" sheetId="1" r:id="rId1"/>
  </sheets>
  <calcPr calcId="162913"/>
</workbook>
</file>

<file path=xl/calcChain.xml><?xml version="1.0" encoding="utf-8"?>
<calcChain xmlns="http://schemas.openxmlformats.org/spreadsheetml/2006/main">
  <c r="I23" i="1" l="1"/>
  <c r="AC17" i="1" l="1"/>
  <c r="AC42" i="1" s="1"/>
  <c r="AB17" i="1"/>
  <c r="AB42" i="1"/>
  <c r="AA17" i="1"/>
  <c r="AA42" i="1" s="1"/>
  <c r="Z17" i="1"/>
  <c r="Z42" i="1" s="1"/>
  <c r="Z41" i="1"/>
  <c r="Y41" i="1" s="1"/>
  <c r="Y8" i="1"/>
  <c r="Y9" i="1"/>
  <c r="Y10" i="1"/>
  <c r="Y17" i="1" s="1"/>
  <c r="Y11" i="1"/>
  <c r="Y12" i="1"/>
  <c r="X17" i="1"/>
  <c r="X42" i="1"/>
  <c r="W17" i="1"/>
  <c r="W42" i="1" s="1"/>
  <c r="V17" i="1"/>
  <c r="V42" i="1"/>
  <c r="U17" i="1"/>
  <c r="U42" i="1" s="1"/>
  <c r="T8" i="1"/>
  <c r="T9" i="1"/>
  <c r="T10" i="1"/>
  <c r="T17" i="1" s="1"/>
  <c r="T42" i="1" s="1"/>
  <c r="T11" i="1"/>
  <c r="T12" i="1"/>
  <c r="S17" i="1"/>
  <c r="S42" i="1"/>
  <c r="R17" i="1"/>
  <c r="R42" i="1"/>
  <c r="Q17" i="1"/>
  <c r="Q42" i="1"/>
  <c r="P17" i="1"/>
  <c r="P42" i="1" s="1"/>
  <c r="P41" i="1"/>
  <c r="O41" i="1" s="1"/>
  <c r="O8" i="1"/>
  <c r="O9" i="1"/>
  <c r="O10" i="1"/>
  <c r="O17" i="1" s="1"/>
  <c r="O11" i="1"/>
  <c r="O12" i="1"/>
  <c r="N17" i="1"/>
  <c r="N42" i="1"/>
  <c r="M17" i="1"/>
  <c r="M42" i="1" s="1"/>
  <c r="L17" i="1"/>
  <c r="L42" i="1" s="1"/>
  <c r="K17" i="1"/>
  <c r="K42" i="1" s="1"/>
  <c r="J8" i="1"/>
  <c r="J9" i="1"/>
  <c r="J10" i="1"/>
  <c r="J17" i="1" s="1"/>
  <c r="J42" i="1" s="1"/>
  <c r="J11" i="1"/>
  <c r="J12" i="1"/>
  <c r="I17" i="1"/>
  <c r="I42" i="1" s="1"/>
  <c r="I29" i="1"/>
  <c r="E29" i="1" s="1"/>
  <c r="H17" i="1"/>
  <c r="H42" i="1" s="1"/>
  <c r="G17" i="1"/>
  <c r="G42" i="1"/>
  <c r="F17" i="1"/>
  <c r="F42" i="1" s="1"/>
  <c r="E8" i="1"/>
  <c r="E9" i="1"/>
  <c r="E10" i="1"/>
  <c r="E11" i="1"/>
  <c r="E12" i="1"/>
  <c r="D17" i="1"/>
  <c r="D42" i="1" s="1"/>
  <c r="D29" i="1"/>
  <c r="C8" i="1"/>
  <c r="C9" i="1"/>
  <c r="C11" i="1"/>
  <c r="C12" i="1"/>
  <c r="C13" i="1"/>
  <c r="C14" i="1"/>
  <c r="C15" i="1"/>
  <c r="O33" i="1"/>
  <c r="C33" i="1" s="1"/>
  <c r="C41" i="1" s="1"/>
  <c r="C27" i="1"/>
  <c r="E23" i="1"/>
  <c r="C23" i="1" s="1"/>
  <c r="E21" i="1"/>
  <c r="C21" i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22" i="1"/>
  <c r="C18" i="1"/>
  <c r="C16" i="1"/>
  <c r="J29" i="1"/>
  <c r="O29" i="1"/>
  <c r="C29" i="1" l="1"/>
  <c r="E17" i="1"/>
  <c r="E42" i="1" s="1"/>
  <c r="O42" i="1"/>
  <c r="Y42" i="1"/>
  <c r="C10" i="1"/>
  <c r="C17" i="1" s="1"/>
  <c r="C42" i="1" s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<sst xmlns="http://schemas.openxmlformats.org/spreadsheetml/2006/main" count="82" uniqueCount="33">
  <si>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</si>
  <si>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</si>
  <si>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</si>
  <si>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</si>
  <si>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</si>
  <si>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</si>
  <si>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</si>
  <si>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</si>
  <si>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</si>
  <si>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</si>
  <si>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</si>
  <si>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</si>
  <si>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</si>
  <si>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</si>
  <si>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</si>
  <si>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</si>
  <si>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</si>
  <si>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</si>
  <si>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</si>
  <si>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</si>
  <si>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</si>
  <si>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</si>
  <si>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</si>
  <si>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</si>
  <si>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</si>
  <si>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</si>
  <si>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</si>
  <si>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</si>
  <si>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</si>
  <si>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</si>
  <si>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</si>
  <si>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</si>
  <si>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Август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</si>
</sst>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21" sqref="B21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2862.4179999999997</v>
      </c>
      <c r="D8" s="9"/>
      <c r="E8" s="53">
        <f>F8+G8+H8+I8</f>
        <v>740.81999999999994</v>
      </c>
      <c r="F8" s="54">
        <v>0</v>
      </c>
      <c r="G8" s="54">
        <v>0</v>
      </c>
      <c r="H8" s="54">
        <v>643.68899999999996</v>
      </c>
      <c r="I8" s="54">
        <v>97.131</v>
      </c>
      <c r="J8" s="10">
        <f t="shared" ref="J8:J16" si="0">K8+L8+M8+N8</f>
        <v>661.99599999999998</v>
      </c>
      <c r="K8" s="54">
        <v>413.65800000000002</v>
      </c>
      <c r="L8" s="54">
        <v>0</v>
      </c>
      <c r="M8" s="54">
        <v>248.33799999999999</v>
      </c>
      <c r="N8" s="54">
        <v>0</v>
      </c>
      <c r="O8" s="10">
        <f>P8+Q8+R8+S8</f>
        <v>1459.6020000000001</v>
      </c>
      <c r="P8" s="54">
        <v>671.14300000000003</v>
      </c>
      <c r="Q8" s="54">
        <v>30.792000000000002</v>
      </c>
      <c r="R8" s="54">
        <v>757.66700000000003</v>
      </c>
      <c r="S8" s="54">
        <v>0</v>
      </c>
      <c r="T8" s="20">
        <f>U8+V8+W8+X8</f>
        <v>0.89900000000000002</v>
      </c>
      <c r="U8" s="11">
        <v>0.56200000000000006</v>
      </c>
      <c r="V8" s="11">
        <v>0</v>
      </c>
      <c r="W8" s="11">
        <v>0.33700000000000002</v>
      </c>
      <c r="X8" s="11">
        <v>0</v>
      </c>
      <c r="Y8" s="20">
        <f>Z8+AA8+AB8+AC8</f>
        <v>2.7549999999999999</v>
      </c>
      <c r="Z8" s="11">
        <v>1.494</v>
      </c>
      <c r="AA8" s="11">
        <v>8.2000000000000003E-2</v>
      </c>
      <c r="AB8" s="11">
        <v>1.179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15061.946000000002</v>
      </c>
      <c r="D9" s="14"/>
      <c r="E9" s="55">
        <f t="shared" ref="E9:E15" si="2">F9+G9+H9+I9</f>
        <v>9235.6310000000012</v>
      </c>
      <c r="F9" s="54">
        <v>55.116</v>
      </c>
      <c r="G9" s="54">
        <v>42.591000000000001</v>
      </c>
      <c r="H9" s="54">
        <v>7049.5570000000007</v>
      </c>
      <c r="I9" s="54">
        <v>2088.3669999999997</v>
      </c>
      <c r="J9" s="10">
        <f t="shared" si="0"/>
        <v>5330.7659999999996</v>
      </c>
      <c r="K9" s="54">
        <v>0</v>
      </c>
      <c r="L9" s="54">
        <v>3808.181</v>
      </c>
      <c r="M9" s="54">
        <v>1522.585</v>
      </c>
      <c r="N9" s="54">
        <v>0</v>
      </c>
      <c r="O9" s="10">
        <f t="shared" ref="O9:O16" si="3">P9+Q9+R9+S9</f>
        <v>495.54900000000004</v>
      </c>
      <c r="P9" s="54">
        <v>439.67400000000004</v>
      </c>
      <c r="Q9" s="54">
        <v>0</v>
      </c>
      <c r="R9" s="54">
        <v>14.916</v>
      </c>
      <c r="S9" s="54">
        <v>40.959000000000003</v>
      </c>
      <c r="T9" s="20">
        <f t="shared" ref="T9:T12" si="4">U9+V9+W9+X9</f>
        <v>7.1230000000000011</v>
      </c>
      <c r="U9" s="11">
        <v>0</v>
      </c>
      <c r="V9" s="11">
        <v>5.0760000000000005</v>
      </c>
      <c r="W9" s="11">
        <v>2.0470000000000002</v>
      </c>
      <c r="X9" s="11">
        <v>0</v>
      </c>
      <c r="Y9" s="20">
        <f t="shared" ref="Y9:Y12" si="5">Z9+AA9+AB9+AC9</f>
        <v>1.3090000000000002</v>
      </c>
      <c r="Z9" s="11">
        <v>1.1820000000000002</v>
      </c>
      <c r="AA9" s="11">
        <v>0</v>
      </c>
      <c r="AB9" s="11">
        <v>4.0000000000000001E-3</v>
      </c>
      <c r="AC9" s="59">
        <v>0.123</v>
      </c>
    </row>
    <row r="10" spans="1:29">
      <c r="A10" s="110"/>
      <c r="B10" s="12" t="s">
        <v>20</v>
      </c>
      <c r="C10" s="13">
        <f t="shared" si="1"/>
        <v>1310.8409999999999</v>
      </c>
      <c r="D10" s="14"/>
      <c r="E10" s="55">
        <f t="shared" si="2"/>
        <v>64.567000000000007</v>
      </c>
      <c r="F10" s="54">
        <v>0</v>
      </c>
      <c r="G10" s="54">
        <v>0</v>
      </c>
      <c r="H10" s="54">
        <v>43.289000000000001</v>
      </c>
      <c r="I10" s="54">
        <v>21.277999999999999</v>
      </c>
      <c r="J10" s="10">
        <f t="shared" si="0"/>
        <v>288.90600000000001</v>
      </c>
      <c r="K10" s="54">
        <v>288.90600000000001</v>
      </c>
      <c r="L10" s="54">
        <v>0</v>
      </c>
      <c r="M10" s="54">
        <v>0</v>
      </c>
      <c r="N10" s="54">
        <v>0</v>
      </c>
      <c r="O10" s="10">
        <f t="shared" si="3"/>
        <v>957.36799999999994</v>
      </c>
      <c r="P10" s="54">
        <v>418.50799999999998</v>
      </c>
      <c r="Q10" s="54">
        <v>538.86</v>
      </c>
      <c r="R10" s="54">
        <v>0</v>
      </c>
      <c r="S10" s="54">
        <v>0</v>
      </c>
      <c r="T10" s="20">
        <f t="shared" si="4"/>
        <v>0.46500000000000002</v>
      </c>
      <c r="U10" s="11">
        <v>0.46500000000000002</v>
      </c>
      <c r="V10" s="11">
        <v>0</v>
      </c>
      <c r="W10" s="11">
        <v>0</v>
      </c>
      <c r="X10" s="11">
        <v>0</v>
      </c>
      <c r="Y10" s="20">
        <f t="shared" si="5"/>
        <v>2.5720000000000001</v>
      </c>
      <c r="Z10" s="11">
        <v>1.1240000000000001</v>
      </c>
      <c r="AA10" s="11">
        <v>1.448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5794.8979999999992</v>
      </c>
      <c r="D11" s="14"/>
      <c r="E11" s="55">
        <f t="shared" si="2"/>
        <v>5071.5149999999994</v>
      </c>
      <c r="F11" s="54">
        <v>43.256999999999998</v>
      </c>
      <c r="G11" s="54">
        <v>40.622</v>
      </c>
      <c r="H11" s="54">
        <v>3780.4929999999999</v>
      </c>
      <c r="I11" s="54">
        <v>1207.143</v>
      </c>
      <c r="J11" s="10">
        <f t="shared" si="0"/>
        <v>723.38300000000004</v>
      </c>
      <c r="K11" s="54">
        <v>3.26</v>
      </c>
      <c r="L11" s="54">
        <v>0</v>
      </c>
      <c r="M11" s="54">
        <v>720.12300000000005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0.97299999999999998</v>
      </c>
      <c r="U11" s="11">
        <v>4.0000000000000001E-3</v>
      </c>
      <c r="V11" s="11">
        <v>0</v>
      </c>
      <c r="W11" s="11">
        <v>0.96899999999999997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260.31900000000002</v>
      </c>
      <c r="D12" s="14"/>
      <c r="E12" s="55">
        <f t="shared" si="2"/>
        <v>44.045999999999999</v>
      </c>
      <c r="F12" s="54">
        <v>0</v>
      </c>
      <c r="G12" s="54">
        <v>0</v>
      </c>
      <c r="H12" s="54">
        <v>19.306000000000001</v>
      </c>
      <c r="I12" s="54">
        <v>24.74</v>
      </c>
      <c r="J12" s="10">
        <f t="shared" si="0"/>
        <v>156.71</v>
      </c>
      <c r="K12" s="54">
        <v>0</v>
      </c>
      <c r="L12" s="54">
        <v>0</v>
      </c>
      <c r="M12" s="54">
        <v>154.547</v>
      </c>
      <c r="N12" s="54">
        <v>2.1629999999999998</v>
      </c>
      <c r="O12" s="10">
        <f t="shared" si="3"/>
        <v>59.563000000000002</v>
      </c>
      <c r="P12" s="54">
        <v>0</v>
      </c>
      <c r="Q12" s="54">
        <v>0</v>
      </c>
      <c r="R12" s="54">
        <v>2.8559999999999999</v>
      </c>
      <c r="S12" s="54">
        <v>56.707000000000001</v>
      </c>
      <c r="T12" s="20">
        <f t="shared" si="4"/>
        <v>0.223</v>
      </c>
      <c r="U12" s="11">
        <v>0</v>
      </c>
      <c r="V12" s="11">
        <v>0</v>
      </c>
      <c r="W12" s="11">
        <v>0.22</v>
      </c>
      <c r="X12" s="11">
        <v>3.0000000000000001E-3</v>
      </c>
      <c r="Y12" s="20">
        <f t="shared" si="5"/>
        <v>0.16999999999999998</v>
      </c>
      <c r="Z12" s="11">
        <v>0</v>
      </c>
      <c r="AA12" s="11">
        <v>0</v>
      </c>
      <c r="AB12" s="11">
        <v>4.0000000000000001E-3</v>
      </c>
      <c r="AC12" s="59">
        <v>0.16599999999999998</v>
      </c>
    </row>
    <row r="13" spans="1:29">
      <c r="A13" s="110"/>
      <c r="B13" s="16" t="s">
        <v>23</v>
      </c>
      <c r="C13" s="17">
        <f t="shared" si="1"/>
        <v>6782.8240000000005</v>
      </c>
      <c r="D13" s="18">
        <v>6782.8240000000005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7430.4699999999993</v>
      </c>
      <c r="D14" s="18">
        <v>7430.4699999999993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67.605999999999995</v>
      </c>
      <c r="D15" s="52">
        <v>67.605999999999995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39571.322</v>
      </c>
      <c r="D17" s="29">
        <f>SUM(D8:D16)</f>
        <v>14280.9</v>
      </c>
      <c r="E17" s="30">
        <f t="shared" ref="E17:AC17" si="6">SUM(E8:E16)</f>
        <v>15156.579</v>
      </c>
      <c r="F17" s="29">
        <f>SUM(F8:F16)</f>
        <v>98.37299999999999</v>
      </c>
      <c r="G17" s="29">
        <f t="shared" si="6"/>
        <v>83.212999999999994</v>
      </c>
      <c r="H17" s="29">
        <f t="shared" si="6"/>
        <v>11536.334000000001</v>
      </c>
      <c r="I17" s="29">
        <f t="shared" si="6"/>
        <v>3438.6589999999992</v>
      </c>
      <c r="J17" s="30">
        <f t="shared" si="6"/>
        <v>7161.7609999999995</v>
      </c>
      <c r="K17" s="29">
        <f t="shared" si="6"/>
        <v>705.82400000000007</v>
      </c>
      <c r="L17" s="29">
        <f t="shared" si="6"/>
        <v>3808.181</v>
      </c>
      <c r="M17" s="29">
        <f t="shared" si="6"/>
        <v>2645.5930000000003</v>
      </c>
      <c r="N17" s="29">
        <f t="shared" si="6"/>
        <v>2.1629999999999998</v>
      </c>
      <c r="O17" s="30">
        <f t="shared" si="6"/>
        <v>2972.0820000000003</v>
      </c>
      <c r="P17" s="29">
        <f>SUM(P8:P16)</f>
        <v>1529.325</v>
      </c>
      <c r="Q17" s="29">
        <f>SUM(Q8:Q16)</f>
        <v>569.65200000000004</v>
      </c>
      <c r="R17" s="29">
        <f t="shared" si="6"/>
        <v>775.43900000000008</v>
      </c>
      <c r="S17" s="29">
        <f t="shared" si="6"/>
        <v>97.665999999999997</v>
      </c>
      <c r="T17" s="31">
        <f t="shared" si="6"/>
        <v>9.6830000000000034</v>
      </c>
      <c r="U17" s="32">
        <f t="shared" si="6"/>
        <v>1.0310000000000001</v>
      </c>
      <c r="V17" s="32">
        <f t="shared" si="6"/>
        <v>5.0760000000000005</v>
      </c>
      <c r="W17" s="32">
        <f t="shared" si="6"/>
        <v>3.5730000000000004</v>
      </c>
      <c r="X17" s="70">
        <f t="shared" si="6"/>
        <v>3.0000000000000001E-3</v>
      </c>
      <c r="Y17" s="31">
        <f t="shared" si="6"/>
        <v>6.806</v>
      </c>
      <c r="Z17" s="32">
        <f t="shared" si="6"/>
        <v>3.8000000000000003</v>
      </c>
      <c r="AA17" s="32">
        <f t="shared" si="6"/>
        <v>1.53</v>
      </c>
      <c r="AB17" s="32">
        <f t="shared" si="6"/>
        <v>1.1870000000000001</v>
      </c>
      <c r="AC17" s="62">
        <f t="shared" si="6"/>
        <v>0.28899999999999998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1.9430000000000001</v>
      </c>
      <c r="D21" s="39"/>
      <c r="E21" s="39">
        <f t="shared" si="8"/>
        <v>1.9430000000000001</v>
      </c>
      <c r="F21" s="40"/>
      <c r="G21" s="40"/>
      <c r="H21" s="40"/>
      <c r="I21" s="50">
        <v>1.9430000000000001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97.308999999999997</v>
      </c>
      <c r="D23" s="39"/>
      <c r="E23" s="39">
        <f t="shared" si="8"/>
        <v>97.308999999999997</v>
      </c>
      <c r="F23" s="40"/>
      <c r="G23" s="40"/>
      <c r="H23" s="40"/>
      <c r="I23" s="50">
        <f>96.609+0.7</f>
        <v>97.308999999999997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27.228000000000002</v>
      </c>
      <c r="D27" s="51">
        <v>27.228000000000002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126.47999999999999</v>
      </c>
      <c r="D29" s="44">
        <f>SUM(D18:D28)</f>
        <v>27.228000000000002</v>
      </c>
      <c r="E29" s="48">
        <f t="shared" si="8"/>
        <v>99.251999999999995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99.251999999999995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29048.19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29048.19</v>
      </c>
      <c r="P33" s="40">
        <v>29048.19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80.176000000000002</v>
      </c>
      <c r="Z33" s="27">
        <v>80.176000000000002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29048.19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29048.19</v>
      </c>
      <c r="P41" s="44">
        <f>SUM(P30:P40)</f>
        <v>29048.19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80.176000000000002</v>
      </c>
      <c r="Z41" s="47">
        <f>SUM(Z30:Z40)</f>
        <v>80.176000000000002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68745.991999999998</v>
      </c>
      <c r="D42" s="77">
        <f t="shared" si="19"/>
        <v>14308.127999999999</v>
      </c>
      <c r="E42" s="78">
        <f t="shared" si="19"/>
        <v>15255.831</v>
      </c>
      <c r="F42" s="79">
        <f t="shared" si="19"/>
        <v>98.37299999999999</v>
      </c>
      <c r="G42" s="79">
        <f t="shared" si="19"/>
        <v>83.212999999999994</v>
      </c>
      <c r="H42" s="79">
        <f t="shared" si="19"/>
        <v>11536.334000000001</v>
      </c>
      <c r="I42" s="79">
        <f t="shared" si="19"/>
        <v>3537.9109999999991</v>
      </c>
      <c r="J42" s="78">
        <f t="shared" si="19"/>
        <v>7161.7609999999995</v>
      </c>
      <c r="K42" s="79">
        <f t="shared" si="19"/>
        <v>705.82400000000007</v>
      </c>
      <c r="L42" s="79">
        <f t="shared" si="19"/>
        <v>3808.181</v>
      </c>
      <c r="M42" s="79">
        <f t="shared" si="19"/>
        <v>2645.5930000000003</v>
      </c>
      <c r="N42" s="79">
        <f t="shared" si="19"/>
        <v>2.1629999999999998</v>
      </c>
      <c r="O42" s="78">
        <f t="shared" si="19"/>
        <v>32020.271999999997</v>
      </c>
      <c r="P42" s="79">
        <f t="shared" si="19"/>
        <v>30577.514999999999</v>
      </c>
      <c r="Q42" s="79">
        <f t="shared" si="19"/>
        <v>569.65200000000004</v>
      </c>
      <c r="R42" s="79">
        <f t="shared" si="19"/>
        <v>775.43900000000008</v>
      </c>
      <c r="S42" s="79">
        <f t="shared" si="19"/>
        <v>97.665999999999997</v>
      </c>
      <c r="T42" s="80">
        <f t="shared" si="19"/>
        <v>9.6830000000000034</v>
      </c>
      <c r="U42" s="81">
        <f t="shared" si="19"/>
        <v>1.0310000000000001</v>
      </c>
      <c r="V42" s="81">
        <f t="shared" si="19"/>
        <v>5.0760000000000005</v>
      </c>
      <c r="W42" s="81">
        <f t="shared" si="19"/>
        <v>3.5730000000000004</v>
      </c>
      <c r="X42" s="82">
        <f t="shared" si="19"/>
        <v>3.0000000000000001E-3</v>
      </c>
      <c r="Y42" s="80">
        <f t="shared" si="19"/>
        <v>86.981999999999999</v>
      </c>
      <c r="Z42" s="81">
        <f t="shared" si="19"/>
        <v>83.975999999999999</v>
      </c>
      <c r="AA42" s="81">
        <f t="shared" si="19"/>
        <v>1.53</v>
      </c>
      <c r="AB42" s="81">
        <f t="shared" si="19"/>
        <v>1.1870000000000001</v>
      </c>
      <c r="AC42" s="83">
        <f t="shared" si="19"/>
        <v>0.28899999999999998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2024-09-30T14:16:13Z</dcterms:modified>
</cp:coreProperties>
</file>