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июнь" sheetId="2" r:id="rId1"/>
  </sheets>
  <externalReferences>
    <externalReference r:id="rId2"/>
  </externalReferences>
  <definedNames>
    <definedName name="_xlnm.Print_Area" localSheetId="0">июнь!$B$1:$C$30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30" i="2" s="1"/>
  <c r="C13" i="2"/>
  <c r="C21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<sst xmlns="http://schemas.openxmlformats.org/spreadsheetml/2006/main" count="30" uniqueCount="16">
  <si>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</si>
  <si>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</si>
  <si>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</si>
  <si>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</si>
  <si>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</si>
  <si>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</si>
  <si>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</si>
  <si>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</si>
  <si>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</si>
  <si>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</si>
  <si>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</si>
  <si>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</si>
  <si>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</si>
  <si>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</si>
  <si>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</si>
  <si>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июнь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</si>
</sst>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80;&#1102;&#1085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13032.784</v>
          </cell>
        </row>
        <row r="48">
          <cell r="AH48">
            <v>2046.2279999999998</v>
          </cell>
          <cell r="BJ48">
            <v>1335.36</v>
          </cell>
        </row>
        <row r="51">
          <cell r="AH51">
            <v>1345.8409999999999</v>
          </cell>
          <cell r="BJ51">
            <v>77.064999999999998</v>
          </cell>
        </row>
        <row r="52">
          <cell r="AH52">
            <v>1926.9490000000001</v>
          </cell>
        </row>
        <row r="53">
          <cell r="AH53">
            <v>238.578</v>
          </cell>
          <cell r="BJ53">
            <v>914.30399999999997</v>
          </cell>
        </row>
        <row r="54">
          <cell r="AH54">
            <v>0</v>
          </cell>
        </row>
        <row r="66">
          <cell r="F66">
            <v>1322.3999999999996</v>
          </cell>
          <cell r="AH66">
            <v>491.25900000000001</v>
          </cell>
        </row>
        <row r="68">
          <cell r="F68">
            <v>142.51600000000002</v>
          </cell>
        </row>
        <row r="69">
          <cell r="F69">
            <v>7876.5619999999999</v>
          </cell>
          <cell r="BJ69">
            <v>402.26299999999981</v>
          </cell>
        </row>
        <row r="70">
          <cell r="F70">
            <v>129.43099999999998</v>
          </cell>
        </row>
        <row r="71">
          <cell r="F71">
            <v>2816.2890000000002</v>
          </cell>
        </row>
        <row r="72">
          <cell r="F72">
            <v>41.14</v>
          </cell>
          <cell r="BJ72">
            <v>56.636999999999993</v>
          </cell>
        </row>
      </sheetData>
      <sheetData sheetId="3">
        <row r="48">
          <cell r="J48">
            <v>616.80100000000004</v>
          </cell>
        </row>
        <row r="54">
          <cell r="J54">
            <v>464.67800000000022</v>
          </cell>
        </row>
        <row r="69">
          <cell r="F69">
            <v>158.113</v>
          </cell>
        </row>
        <row r="72">
          <cell r="F72">
            <v>52.959000000000003</v>
          </cell>
          <cell r="J72">
            <v>165.99299999999997</v>
          </cell>
        </row>
      </sheetData>
      <sheetData sheetId="4">
        <row r="18">
          <cell r="F18">
            <v>19978.353999999999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E24" sqref="E2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13032.784</v>
      </c>
    </row>
    <row r="6" spans="2:5" x14ac:dyDescent="0.2">
      <c r="B6" s="8" t="s">
        <v>1</v>
      </c>
      <c r="C6" s="18">
        <f>'[1]Раздел I. А'!$AH$30</f>
        <v>13032.784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8965.8040000000001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3998.3889999999997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1422.9059999999999</v>
      </c>
    </row>
    <row r="18" spans="2:3" x14ac:dyDescent="0.2">
      <c r="B18" s="8" t="s">
        <v>5</v>
      </c>
      <c r="C18" s="18">
        <f>'[1]Раздел I. А'!$AH$52</f>
        <v>1926.9490000000001</v>
      </c>
    </row>
    <row r="19" spans="2:3" x14ac:dyDescent="0.2">
      <c r="B19" s="8" t="s">
        <v>6</v>
      </c>
      <c r="C19" s="18">
        <f>'[1]Раздел I. А'!$AH$53+'[1]Раздел I. А'!$BJ$53</f>
        <v>1152.8820000000001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464.67800000000022</v>
      </c>
    </row>
    <row r="21" spans="2:3" ht="25.5" x14ac:dyDescent="0.2">
      <c r="B21" s="7" t="s">
        <v>14</v>
      </c>
      <c r="C21" s="17">
        <f>SUM(C22:C28)</f>
        <v>13655.561999999998</v>
      </c>
    </row>
    <row r="22" spans="2:3" x14ac:dyDescent="0.2">
      <c r="B22" s="8" t="s">
        <v>1</v>
      </c>
      <c r="C22" s="18">
        <f>'[1]Раздел I. А'!$F$66+'[1]Раздел I. А'!$AH$66</f>
        <v>1813.6589999999997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142.51600000000002</v>
      </c>
    </row>
    <row r="25" spans="2:3" x14ac:dyDescent="0.2">
      <c r="B25" s="8" t="s">
        <v>4</v>
      </c>
      <c r="C25" s="18">
        <f>'[1]Раздел I. А'!$F$69+'[1]Раздел I. А'!$BJ$69+'[1]Раздел I. Б'!$F$69</f>
        <v>8436.9379999999983</v>
      </c>
    </row>
    <row r="26" spans="2:3" x14ac:dyDescent="0.2">
      <c r="B26" s="8" t="s">
        <v>5</v>
      </c>
      <c r="C26" s="18">
        <f>'[1]Раздел I. А'!$F$70</f>
        <v>129.43099999999998</v>
      </c>
    </row>
    <row r="27" spans="2:3" x14ac:dyDescent="0.2">
      <c r="B27" s="8" t="s">
        <v>6</v>
      </c>
      <c r="C27" s="18">
        <f>'[1]Раздел I. А'!$F$71</f>
        <v>2816.2890000000002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316.72899999999998</v>
      </c>
    </row>
    <row r="29" spans="2:3" ht="13.5" thickBot="1" x14ac:dyDescent="0.25">
      <c r="B29" s="12" t="s">
        <v>9</v>
      </c>
      <c r="C29" s="20">
        <f>'[1]Раздел I. В'!$F$18</f>
        <v>19978.353999999999</v>
      </c>
    </row>
    <row r="30" spans="2:3" ht="20.25" customHeight="1" thickBot="1" x14ac:dyDescent="0.25">
      <c r="B30" s="14" t="s">
        <v>10</v>
      </c>
      <c r="C30" s="21">
        <f>C29+C21+C13+C5</f>
        <v>55632.504000000001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</vt:lpstr>
      <vt:lpstr>июнь!Область_печати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2024-07-19T07:18:23Z</dcterms:modified>
</cp:coreProperties>
</file>