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май" sheetId="2" r:id="rId1"/>
  </sheets>
  <externalReferences>
    <externalReference r:id="rId2"/>
  </externalReferences>
  <definedNames>
    <definedName name="_xlnm.Print_Area" localSheetId="0">май!$B$1:$C$30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<sst xmlns="http://schemas.openxmlformats.org/spreadsheetml/2006/main" count="31" uniqueCount="17">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</sst>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84;&#1072;&#1081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6410.6030000000001</v>
          </cell>
        </row>
        <row r="48">
          <cell r="AH48">
            <v>2579.7870000000003</v>
          </cell>
          <cell r="BJ48">
            <v>129.46800000000002</v>
          </cell>
        </row>
        <row r="51">
          <cell r="AH51">
            <v>1085.2139999999999</v>
          </cell>
          <cell r="BJ51">
            <v>158.4</v>
          </cell>
        </row>
        <row r="52">
          <cell r="AH52">
            <v>1065.2189999999998</v>
          </cell>
        </row>
        <row r="53">
          <cell r="AH53">
            <v>343.98400000000004</v>
          </cell>
          <cell r="BJ53">
            <v>980.23200000000008</v>
          </cell>
        </row>
        <row r="54">
          <cell r="AH54">
            <v>0</v>
          </cell>
        </row>
        <row r="66">
          <cell r="F66">
            <v>1586.8969999999999</v>
          </cell>
          <cell r="AH66">
            <v>413.80799999999999</v>
          </cell>
        </row>
        <row r="68">
          <cell r="F68">
            <v>161.328</v>
          </cell>
        </row>
        <row r="69">
          <cell r="F69">
            <v>8470.8290000000034</v>
          </cell>
          <cell r="BJ69">
            <v>413.51099999999997</v>
          </cell>
        </row>
        <row r="70">
          <cell r="F70">
            <v>173.07499999999996</v>
          </cell>
        </row>
        <row r="71">
          <cell r="F71">
            <v>3855.8159999999966</v>
          </cell>
        </row>
        <row r="72">
          <cell r="F72">
            <v>151.86099999999999</v>
          </cell>
          <cell r="BJ72">
            <v>0</v>
          </cell>
        </row>
      </sheetData>
      <sheetData sheetId="3">
        <row r="54">
          <cell r="J54">
            <v>69.066000000000003</v>
          </cell>
        </row>
        <row r="69">
          <cell r="F69">
            <v>199.31399999999999</v>
          </cell>
        </row>
        <row r="72">
          <cell r="F72">
            <v>155.77900000000002</v>
          </cell>
          <cell r="J72">
            <v>455.00800000000015</v>
          </cell>
        </row>
      </sheetData>
      <sheetData sheetId="4">
        <row r="18">
          <cell r="F18">
            <v>23062.895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9" activePane="bottomRight" state="frozen"/>
      <selection pane="topRight" activeCell="C1" sqref="C1"/>
      <selection pane="bottomLeft" activeCell="A5" sqref="A5"/>
      <selection pane="bottomRight" activeCell="F26" sqref="F26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6410.6030000000001</v>
      </c>
    </row>
    <row r="6" spans="2:5" x14ac:dyDescent="0.2">
      <c r="B6" s="8" t="s">
        <v>1</v>
      </c>
      <c r="C6" s="18">
        <f>'[1]Раздел I. А'!$AH$30</f>
        <v>6410.6030000000001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6411.37</v>
      </c>
      <c r="E13" s="1"/>
    </row>
    <row r="14" spans="2:5" x14ac:dyDescent="0.2">
      <c r="B14" s="8" t="s">
        <v>1</v>
      </c>
      <c r="C14" s="18">
        <f>'[1]Раздел I. А'!$AH$48+'[1]Раздел I. А'!$BJ$48</f>
        <v>2709.2550000000001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1243.614</v>
      </c>
    </row>
    <row r="18" spans="2:3" x14ac:dyDescent="0.2">
      <c r="B18" s="8" t="s">
        <v>5</v>
      </c>
      <c r="C18" s="18">
        <f>'[1]Раздел I. А'!$AH$52</f>
        <v>1065.2189999999998</v>
      </c>
    </row>
    <row r="19" spans="2:3" x14ac:dyDescent="0.2">
      <c r="B19" s="8" t="s">
        <v>6</v>
      </c>
      <c r="C19" s="18">
        <f>'[1]Раздел I. А'!$AH$53+'[1]Раздел I. А'!$BJ$53</f>
        <v>1324.2160000000001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69.066000000000003</v>
      </c>
    </row>
    <row r="21" spans="2:3" ht="25.5" x14ac:dyDescent="0.2">
      <c r="B21" s="7" t="s">
        <v>14</v>
      </c>
      <c r="C21" s="17">
        <f>SUM(C22:C28)</f>
        <v>16037.226000000002</v>
      </c>
    </row>
    <row r="22" spans="2:3" x14ac:dyDescent="0.2">
      <c r="B22" s="8" t="s">
        <v>1</v>
      </c>
      <c r="C22" s="18">
        <f>'[1]Раздел I. А'!$F$66+'[1]Раздел I. А'!$AH$66</f>
        <v>2000.7049999999999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161.328</v>
      </c>
    </row>
    <row r="25" spans="2:3" x14ac:dyDescent="0.2">
      <c r="B25" s="8" t="s">
        <v>4</v>
      </c>
      <c r="C25" s="18">
        <f>'[1]Раздел I. А'!$F$69+'[1]Раздел I. А'!$BJ$69+'[1]Раздел I. Б'!$F$69</f>
        <v>9083.6540000000041</v>
      </c>
    </row>
    <row r="26" spans="2:3" x14ac:dyDescent="0.2">
      <c r="B26" s="8" t="s">
        <v>5</v>
      </c>
      <c r="C26" s="18">
        <f>'[1]Раздел I. А'!$F$70</f>
        <v>173.07499999999996</v>
      </c>
    </row>
    <row r="27" spans="2:3" x14ac:dyDescent="0.2">
      <c r="B27" s="8" t="s">
        <v>6</v>
      </c>
      <c r="C27" s="18">
        <f>'[1]Раздел I. А'!$F$71</f>
        <v>3855.8159999999966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762.64800000000014</v>
      </c>
    </row>
    <row r="29" spans="2:3" ht="13.5" thickBot="1" x14ac:dyDescent="0.25">
      <c r="B29" s="12" t="s">
        <v>9</v>
      </c>
      <c r="C29" s="20">
        <f>'[1]Раздел I. В'!$F$18</f>
        <v>23062.895</v>
      </c>
    </row>
    <row r="30" spans="2:3" ht="20.25" customHeight="1" thickBot="1" x14ac:dyDescent="0.25">
      <c r="B30" s="14" t="s">
        <v>10</v>
      </c>
      <c r="C30" s="21">
        <f>C29+C21+C13+C5</f>
        <v>51922.094000000005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</vt:lpstr>
      <vt:lpstr>май!Область_печати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2023-06-20T07:27:16Z</dcterms:modified>
</cp:coreProperties>
</file>