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январь" sheetId="2" r:id="rId1"/>
  </sheets>
  <externalReferences>
    <externalReference r:id="rId2"/>
  </externalReferences>
  <definedNames>
    <definedName name="_xlnm.Print_Area" localSheetId="0">январь!$B$1:$C$30</definedName>
  </definedNames>
  <calcPr calcId="162913"/>
</workbook>
</file>

<file path=xl/calcChain.xml><?xml version="1.0" encoding="utf-8"?>
<calcChain xmlns="http://schemas.openxmlformats.org/spreadsheetml/2006/main">
  <c r="C19" i="2" l="1"/>
  <c r="C29" i="2"/>
  <c r="C28" i="2"/>
  <c r="C27" i="2"/>
  <c r="C26" i="2"/>
  <c r="C25" i="2"/>
  <c r="C24" i="2"/>
  <c r="C22" i="2"/>
  <c r="C20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<sst xmlns="http://schemas.openxmlformats.org/spreadsheetml/2006/main" count="31" uniqueCount="17">
  <si>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</si>
  <si>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</si>
  <si>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</si>
  <si>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</si>
  <si>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</si>
  <si>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</si>
  <si>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</si>
  <si>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</si>
  <si>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</si>
  <si>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</si>
  <si>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</si>
  <si>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</si>
  <si>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</si>
  <si>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</si>
  <si>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</si>
  <si>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,</t>
  </si>
  <si>
    <t>Отчетный период: январь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</si>
</sst>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103;&#1085;&#1074;&#1072;&#1088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4353.366</v>
          </cell>
        </row>
        <row r="48">
          <cell r="AH48">
            <v>1805.72</v>
          </cell>
          <cell r="BJ48">
            <v>190.03800000000001</v>
          </cell>
        </row>
        <row r="51">
          <cell r="AH51">
            <v>3074.8909999999996</v>
          </cell>
          <cell r="BJ51">
            <v>0</v>
          </cell>
        </row>
        <row r="52">
          <cell r="AH52">
            <v>3157.4169999999995</v>
          </cell>
        </row>
        <row r="53">
          <cell r="AH53">
            <v>525.25299999999993</v>
          </cell>
          <cell r="BJ53">
            <v>1132.056</v>
          </cell>
        </row>
        <row r="54">
          <cell r="AH54">
            <v>0</v>
          </cell>
        </row>
        <row r="66">
          <cell r="F66">
            <v>1929.183</v>
          </cell>
          <cell r="AH66">
            <v>333.98</v>
          </cell>
        </row>
        <row r="68">
          <cell r="F68">
            <v>489.44099999999997</v>
          </cell>
        </row>
        <row r="69">
          <cell r="F69">
            <v>11437.438</v>
          </cell>
          <cell r="BJ69">
            <v>939.19</v>
          </cell>
        </row>
        <row r="70">
          <cell r="F70">
            <v>345.48799999999989</v>
          </cell>
        </row>
        <row r="71">
          <cell r="F71">
            <v>5815.6460000000015</v>
          </cell>
        </row>
        <row r="72">
          <cell r="F72">
            <v>180.13800000000001</v>
          </cell>
          <cell r="BJ72">
            <v>0</v>
          </cell>
        </row>
      </sheetData>
      <sheetData sheetId="3">
        <row r="54">
          <cell r="J54">
            <v>163.70599999999999</v>
          </cell>
        </row>
        <row r="69">
          <cell r="F69">
            <v>716.44799999999998</v>
          </cell>
        </row>
        <row r="72">
          <cell r="F72">
            <v>83.794000000000011</v>
          </cell>
          <cell r="J72">
            <v>526.16300000000001</v>
          </cell>
        </row>
      </sheetData>
      <sheetData sheetId="4">
        <row r="18">
          <cell r="F18">
            <v>30609.998000000003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E4" sqref="E4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4353.366</v>
      </c>
    </row>
    <row r="6" spans="2:5" x14ac:dyDescent="0.2">
      <c r="B6" s="8" t="s">
        <v>1</v>
      </c>
      <c r="C6" s="18">
        <f>'[1]Раздел I. А'!$AH$30</f>
        <v>4353.366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10049.080999999998</v>
      </c>
      <c r="E13" s="1"/>
    </row>
    <row r="14" spans="2:5" x14ac:dyDescent="0.2">
      <c r="B14" s="8" t="s">
        <v>1</v>
      </c>
      <c r="C14" s="18">
        <f>'[1]Раздел I. А'!$AH$48+'[1]Раздел I. А'!$BJ$48</f>
        <v>1995.758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3074.8909999999996</v>
      </c>
    </row>
    <row r="18" spans="2:3" x14ac:dyDescent="0.2">
      <c r="B18" s="8" t="s">
        <v>5</v>
      </c>
      <c r="C18" s="18">
        <f>'[1]Раздел I. А'!$AH$52</f>
        <v>3157.4169999999995</v>
      </c>
    </row>
    <row r="19" spans="2:3" x14ac:dyDescent="0.2">
      <c r="B19" s="8" t="s">
        <v>6</v>
      </c>
      <c r="C19" s="18">
        <f>'[1]Раздел I. А'!$AH$53+'[1]Раздел I. А'!$BJ$53</f>
        <v>1657.309</v>
      </c>
    </row>
    <row r="20" spans="2:3" ht="13.5" thickBot="1" x14ac:dyDescent="0.25">
      <c r="B20" s="11" t="s">
        <v>7</v>
      </c>
      <c r="C20" s="22">
        <f>'[1]Раздел I. А'!$AH$54+'[1]Раздел I. Б'!$J$54</f>
        <v>163.70599999999999</v>
      </c>
    </row>
    <row r="21" spans="2:3" ht="25.5" x14ac:dyDescent="0.2">
      <c r="B21" s="7" t="s">
        <v>14</v>
      </c>
      <c r="C21" s="17">
        <f>SUM(C22:C28)</f>
        <v>22796.909000000003</v>
      </c>
    </row>
    <row r="22" spans="2:3" x14ac:dyDescent="0.2">
      <c r="B22" s="8" t="s">
        <v>1</v>
      </c>
      <c r="C22" s="18">
        <f>'[1]Раздел I. А'!$F$66+'[1]Раздел I. А'!$AH$66</f>
        <v>2263.163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489.44099999999997</v>
      </c>
    </row>
    <row r="25" spans="2:3" x14ac:dyDescent="0.2">
      <c r="B25" s="8" t="s">
        <v>4</v>
      </c>
      <c r="C25" s="18">
        <f>'[1]Раздел I. А'!$F$69+'[1]Раздел I. А'!$BJ$69+'[1]Раздел I. Б'!$F$69</f>
        <v>13093.076000000001</v>
      </c>
    </row>
    <row r="26" spans="2:3" x14ac:dyDescent="0.2">
      <c r="B26" s="8" t="s">
        <v>5</v>
      </c>
      <c r="C26" s="18">
        <f>'[1]Раздел I. А'!$F$70</f>
        <v>345.48799999999989</v>
      </c>
    </row>
    <row r="27" spans="2:3" x14ac:dyDescent="0.2">
      <c r="B27" s="8" t="s">
        <v>6</v>
      </c>
      <c r="C27" s="18">
        <f>'[1]Раздел I. А'!$F$71</f>
        <v>5815.6460000000015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790.09500000000003</v>
      </c>
    </row>
    <row r="29" spans="2:3" ht="13.5" thickBot="1" x14ac:dyDescent="0.25">
      <c r="B29" s="12" t="s">
        <v>9</v>
      </c>
      <c r="C29" s="20">
        <f>'[1]Раздел I. В'!$F$18</f>
        <v>30609.998000000003</v>
      </c>
    </row>
    <row r="30" spans="2:3" ht="20.25" customHeight="1" thickBot="1" x14ac:dyDescent="0.25">
      <c r="B30" s="14" t="s">
        <v>10</v>
      </c>
      <c r="C30" s="21">
        <f>C29+C21+C13+C5</f>
        <v>67809.354000000007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</vt:lpstr>
      <vt:lpstr>январь!Область_печати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2023-02-21T07:41:18Z</dcterms:modified>
</cp:coreProperties>
</file>