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июнь" sheetId="2" r:id="rId1"/>
  </sheets>
  <externalReferences>
    <externalReference r:id="rId2"/>
  </externalReferences>
  <definedNames>
    <definedName name="_xlnm.Print_Area" localSheetId="0">июнь!$B$1:$C$30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<sst xmlns="http://schemas.openxmlformats.org/spreadsheetml/2006/main" count="31" uniqueCount="17">
  <si>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</si>
  <si>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</si>
  <si>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</si>
  <si>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</si>
  <si>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</si>
  <si>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</si>
  <si>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</si>
  <si>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</si>
  <si>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</si>
  <si>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</si>
  <si>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</si>
  <si>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</si>
  <si>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</si>
  <si>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</si>
  <si>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</si>
  <si>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</si>
  <si>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июнь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</si>
</sst>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6408.75</v>
          </cell>
        </row>
        <row r="27">
          <cell r="AH27">
            <v>2626.4540000000002</v>
          </cell>
          <cell r="BJ27">
            <v>112.05800000000001</v>
          </cell>
        </row>
        <row r="30">
          <cell r="AH30">
            <v>1166.771</v>
          </cell>
          <cell r="BJ30">
            <v>54.96</v>
          </cell>
        </row>
        <row r="31">
          <cell r="AH31">
            <v>935.58299999999997</v>
          </cell>
        </row>
        <row r="32">
          <cell r="AH32">
            <v>1096.846</v>
          </cell>
        </row>
        <row r="36">
          <cell r="F36">
            <v>1326.6859999999999</v>
          </cell>
          <cell r="AH36">
            <v>393.65499999999997</v>
          </cell>
        </row>
        <row r="37">
          <cell r="F37">
            <v>0</v>
          </cell>
        </row>
        <row r="38">
          <cell r="F38">
            <v>119.50200000000001</v>
          </cell>
        </row>
        <row r="39">
          <cell r="F39">
            <v>7794.9680000000017</v>
          </cell>
          <cell r="BJ39">
            <v>327.60199999999998</v>
          </cell>
        </row>
        <row r="40">
          <cell r="F40">
            <v>826.62000000000012</v>
          </cell>
        </row>
        <row r="41">
          <cell r="F41">
            <v>3311.3069999999998</v>
          </cell>
        </row>
        <row r="42">
          <cell r="F42">
            <v>110.35599999999999</v>
          </cell>
          <cell r="BJ42">
            <v>48.048999999999999</v>
          </cell>
        </row>
      </sheetData>
      <sheetData sheetId="5">
        <row r="33">
          <cell r="V33">
            <v>261.10399999999998</v>
          </cell>
        </row>
        <row r="39">
          <cell r="F39">
            <v>173.34700000000001</v>
          </cell>
        </row>
        <row r="42">
          <cell r="F42">
            <v>45.146999999999998</v>
          </cell>
          <cell r="V42">
            <v>244.93299999999999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0" activePane="bottomRight" state="frozen"/>
      <selection pane="topRight" activeCell="C1" sqref="C1"/>
      <selection pane="bottomLeft" activeCell="A5" sqref="A5"/>
      <selection pane="bottomRight" activeCell="E13" sqref="E1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6408.75</v>
      </c>
    </row>
    <row r="6" spans="2:5" x14ac:dyDescent="0.2">
      <c r="B6" s="8" t="s">
        <v>1</v>
      </c>
      <c r="C6" s="18">
        <f>'[1]Раздел I. А'!$AI$19</f>
        <v>6408.75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6253.7760000000007</v>
      </c>
      <c r="E13" s="1"/>
    </row>
    <row r="14" spans="2:5" x14ac:dyDescent="0.2">
      <c r="B14" s="8" t="s">
        <v>1</v>
      </c>
      <c r="C14" s="18">
        <f>'[1]Раздел I. А'!$AH$27+'[1]Раздел I. А'!$BJ$27</f>
        <v>2738.5120000000002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А'!$AH$30+'[1]Раздел I. А'!$BJ$30</f>
        <v>1221.731</v>
      </c>
    </row>
    <row r="18" spans="2:3" x14ac:dyDescent="0.2">
      <c r="B18" s="8" t="s">
        <v>5</v>
      </c>
      <c r="C18" s="18">
        <f>'[1]Раздел I. А'!$AH$31</f>
        <v>935.58299999999997</v>
      </c>
    </row>
    <row r="19" spans="2:3" x14ac:dyDescent="0.2">
      <c r="B19" s="8" t="s">
        <v>6</v>
      </c>
      <c r="C19" s="18">
        <f>'[1]Раздел I. А'!$AH$32</f>
        <v>1096.846</v>
      </c>
    </row>
    <row r="20" spans="2:3" ht="13.5" thickBot="1" x14ac:dyDescent="0.25">
      <c r="B20" s="11" t="s">
        <v>7</v>
      </c>
      <c r="C20" s="22">
        <f>'[1]Раздел I. Б'!$V$33</f>
        <v>261.10399999999998</v>
      </c>
    </row>
    <row r="21" spans="2:3" ht="25.5" x14ac:dyDescent="0.2">
      <c r="B21" s="7" t="s">
        <v>15</v>
      </c>
      <c r="C21" s="17">
        <f>SUM(C22:C28)</f>
        <v>14722.172000000002</v>
      </c>
    </row>
    <row r="22" spans="2:3" x14ac:dyDescent="0.2">
      <c r="B22" s="8" t="s">
        <v>1</v>
      </c>
      <c r="C22" s="18">
        <f>'[1]Раздел I. А'!$F$36+'[1]Раздел I. А'!$AH$36</f>
        <v>1720.3409999999999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119.50200000000001</v>
      </c>
    </row>
    <row r="25" spans="2:3" x14ac:dyDescent="0.2">
      <c r="B25" s="8" t="s">
        <v>4</v>
      </c>
      <c r="C25" s="18">
        <f>'[1]Раздел I. А'!$F$39+'[1]Раздел I. А'!$BJ$39+'[1]Раздел I. Б'!$F$39</f>
        <v>8295.9170000000013</v>
      </c>
    </row>
    <row r="26" spans="2:3" x14ac:dyDescent="0.2">
      <c r="B26" s="8" t="s">
        <v>5</v>
      </c>
      <c r="C26" s="18">
        <f>'[1]Раздел I. А'!$F$40</f>
        <v>826.62000000000012</v>
      </c>
    </row>
    <row r="27" spans="2:3" x14ac:dyDescent="0.2">
      <c r="B27" s="8" t="s">
        <v>6</v>
      </c>
      <c r="C27" s="18">
        <f>'[1]Раздел I. А'!$F$41</f>
        <v>3311.3069999999998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448.48500000000001</v>
      </c>
    </row>
    <row r="29" spans="2:3" ht="13.5" thickBot="1" x14ac:dyDescent="0.25">
      <c r="B29" s="12" t="s">
        <v>9</v>
      </c>
      <c r="C29" s="20">
        <f>'[1]Раздел I. В'!$F$15</f>
        <v>20290.713</v>
      </c>
    </row>
    <row r="30" spans="2:3" ht="20.25" customHeight="1" thickBot="1" x14ac:dyDescent="0.25">
      <c r="B30" s="14" t="s">
        <v>10</v>
      </c>
      <c r="C30" s="21">
        <f>C29+C21+C13+C5</f>
        <v>47675.411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</vt:lpstr>
      <vt:lpstr>июнь!Область_печати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2022-07-21T13:16:26Z</dcterms:modified>
</cp:coreProperties>
</file>