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4" i="1"/>
</calcChain>
</file>

<file path=xl/sharedStrings.xml><?xml version="1.0" encoding="utf-8"?>
<sst xmlns="http://schemas.openxmlformats.org/spreadsheetml/2006/main" count="44" uniqueCount="42">
  <si>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</si>
  <si>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</si>
  <si>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</si>
  <si>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</si>
  <si>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</si>
  <si>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</si>
  <si>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</si>
  <si>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</si>
  <si>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</si>
  <si>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</si>
  <si>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</si>
  <si>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0703093000248</t>
  </si>
  <si>
    <t>Чегемский филиал</t>
  </si>
  <si>
    <t>79061897335</t>
  </si>
  <si>
    <t>Геляхова А.Р.</t>
  </si>
  <si>
    <t>1.1</t>
  </si>
  <si>
    <t>с. Каменка, ул. Революции, д 2</t>
  </si>
  <si>
    <t xml:space="preserve"> &gt; ПС Нальчик  &gt; НН &gt; Ф-103</t>
  </si>
  <si>
    <t>магазин</t>
  </si>
  <si>
    <t>14064201</t>
  </si>
  <si>
    <t>г_Чегем</t>
  </si>
  <si>
    <t>79061891038</t>
  </si>
  <si>
    <t>ИП Тхагапсоева С.Г.</t>
  </si>
  <si>
    <t>2.1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</si>
  <si>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</si>
  <si>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</si>
  <si>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</si>
  <si>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0703091000033</t>
  </si>
  <si>
    <t>79287017106</t>
  </si>
  <si>
    <t>ИП Бетуганов З.Г.</t>
  </si>
  <si>
    <t>3.1</t>
  </si>
  <si>
    <t>с Лечинкай, 850 м на юго-востоке от н.п.</t>
  </si>
  <si>
    <t xml:space="preserve"> &gt; ЛЕЧИНКАЙ &gt; Ф-609, ТП-6/0,4 кВ. ИП Бетуганов З.Г. 0703091000032 (СН-2)</t>
  </si>
  <si>
    <t>пеплоблочный цех</t>
  </si>
  <si>
    <t>0703091000213</t>
  </si>
  <si>
    <t>79287233513</t>
  </si>
  <si>
    <t>ООО "Алмадар"</t>
  </si>
  <si>
    <t>4.1</t>
  </si>
  <si>
    <t>КБР, Баксанский р-н, с.Кишпек, контур №347а, 350а</t>
  </si>
  <si>
    <t xml:space="preserve"> &gt; ВОДОЗАБОР &gt; ВН &gt; Ф-64</t>
  </si>
  <si>
    <t>С/х объект Баксанский р-н, с.Кишпек, контур №347а, 350а</t>
  </si>
  <si>
    <t>Реестр врученных уведомлений через СМС (обновление даты) 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</si>
</sst>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88070_&#1054;&#1090;&#1095;&#1077;&#1090;%20&#1087;&#1086;%20&#1086;&#1090;&#1087;&#1088;&#1072;&#1074;&#1083;&#1077;&#1085;&#1085;&#1099;&#1084;%20&#1089;&#1086;&#1086;&#1073;&#1097;&#1077;&#1085;&#1080;&#1103;&#1084;%20&#1056;&#1050;_06-03-24_15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79061897335</v>
          </cell>
          <cell r="E9" t="str">
            <v>15.03.2024 8545.49</v>
          </cell>
          <cell r="F9" t="str">
            <v>2024-03-06</v>
          </cell>
          <cell r="G9" t="str">
            <v>11:24:01</v>
          </cell>
          <cell r="H9" t="str">
            <v>2024-03-06</v>
          </cell>
          <cell r="I9" t="str">
            <v>11:24:05</v>
          </cell>
          <cell r="J9" t="str">
            <v>ROSSETI_KBR</v>
          </cell>
          <cell r="K9" t="str">
            <v>Долг за э/э 8545.49 руб. Отключение с 15.03.2024.</v>
          </cell>
          <cell r="L9" t="str">
            <v>доставлено</v>
          </cell>
        </row>
        <row r="10">
          <cell r="C10" t="str">
            <v>79061891038</v>
          </cell>
          <cell r="E10" t="str">
            <v>15.03.2024 1224.67</v>
          </cell>
          <cell r="F10" t="str">
            <v>2024-03-06</v>
          </cell>
          <cell r="G10" t="str">
            <v>11:24:01</v>
          </cell>
          <cell r="H10" t="str">
            <v>2024-03-06</v>
          </cell>
          <cell r="I10" t="str">
            <v>11:24:06</v>
          </cell>
          <cell r="J10" t="str">
            <v>ROSSETI_KBR</v>
          </cell>
          <cell r="K10" t="str">
            <v>Долг за э/э 1224.67 руб. Отключение с 15.03.2024.</v>
          </cell>
          <cell r="L10" t="str">
            <v>доставлено</v>
          </cell>
        </row>
        <row r="11">
          <cell r="C11" t="str">
            <v>79287233513</v>
          </cell>
          <cell r="E11" t="str">
            <v>15.03.2024 83509.36</v>
          </cell>
          <cell r="F11" t="str">
            <v>2024-03-06</v>
          </cell>
          <cell r="G11" t="str">
            <v>11:24:01</v>
          </cell>
          <cell r="H11" t="str">
            <v>2024-03-06</v>
          </cell>
          <cell r="I11" t="str">
            <v>11:24:58</v>
          </cell>
          <cell r="J11" t="str">
            <v>ROSSETI_KBR</v>
          </cell>
          <cell r="K11" t="str">
            <v>Долг за э/э 83509.36 руб. Отключение с 15.03.2024.</v>
          </cell>
          <cell r="L11" t="str">
            <v>доставлено</v>
          </cell>
        </row>
        <row r="12">
          <cell r="C12" t="str">
            <v>79287017106</v>
          </cell>
          <cell r="E12" t="str">
            <v>15.03.2024 4037.01</v>
          </cell>
          <cell r="F12" t="str">
            <v>2024-03-06</v>
          </cell>
          <cell r="G12" t="str">
            <v>11:24:01</v>
          </cell>
          <cell r="H12" t="str">
            <v>2024-03-06</v>
          </cell>
          <cell r="I12" t="str">
            <v>11:25:32</v>
          </cell>
          <cell r="J12" t="str">
            <v>ROSSETI_KBR</v>
          </cell>
          <cell r="K12" t="str">
            <v>Долг за э/э 4037.01 руб. Отключение с 15.03.2024.</v>
          </cell>
          <cell r="L1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80" zoomScaleNormal="80" workbookViewId="0">
      <selection activeCell="N12" sqref="N1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8545.49</v>
      </c>
      <c r="J4" s="15"/>
      <c r="K4" s="19" t="str">
        <f>VLOOKUP(D4,'[1]Отчёт по доставленным'!$C$9:$L$12,10,0)</f>
        <v>доставлено</v>
      </c>
    </row>
    <row r="5" spans="1:11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45366</v>
      </c>
      <c r="K5" s="19" t="e">
        <f>VLOOKUP(D5,'[1]Отчёт по доставленным'!$C$9:$L$12,10,0)</f>
        <v>#N/A</v>
      </c>
    </row>
    <row r="6" spans="1:11" x14ac:dyDescent="0.25">
      <c r="A6" s="13">
        <v>2</v>
      </c>
      <c r="B6" s="14" t="s">
        <v>19</v>
      </c>
      <c r="C6" s="14" t="s">
        <v>20</v>
      </c>
      <c r="D6" s="14" t="s">
        <v>21</v>
      </c>
      <c r="E6" s="15" t="s">
        <v>22</v>
      </c>
      <c r="F6" s="16"/>
      <c r="G6" s="16"/>
      <c r="H6" s="17"/>
      <c r="I6" s="18">
        <v>1224.67</v>
      </c>
      <c r="J6" s="15"/>
      <c r="K6" s="19" t="str">
        <f>VLOOKUP(D6,'[1]Отчёт по доставленным'!$C$9:$L$12,10,0)</f>
        <v>доставлено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45366</v>
      </c>
      <c r="K7" s="19" t="e">
        <f>VLOOKUP(D7,'[1]Отчёт по доставленным'!$C$9:$L$12,10,0)</f>
        <v>#N/A</v>
      </c>
    </row>
    <row r="8" spans="1:11" x14ac:dyDescent="0.25">
      <c r="A8" s="13">
        <v>3</v>
      </c>
      <c r="B8" s="14" t="s">
        <v>27</v>
      </c>
      <c r="C8" s="14" t="s">
        <v>12</v>
      </c>
      <c r="D8" s="14" t="s">
        <v>28</v>
      </c>
      <c r="E8" s="15" t="s">
        <v>29</v>
      </c>
      <c r="F8" s="16"/>
      <c r="G8" s="16"/>
      <c r="H8" s="17"/>
      <c r="I8" s="18">
        <v>4037.01</v>
      </c>
      <c r="J8" s="15"/>
      <c r="K8" s="19" t="str">
        <f>VLOOKUP(D8,'[1]Отчёт по доставленным'!$C$9:$L$12,10,0)</f>
        <v>доставлено</v>
      </c>
    </row>
    <row r="9" spans="1:11" ht="47.2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45366</v>
      </c>
      <c r="K9" s="19" t="e">
        <f>VLOOKUP(D9,'[1]Отчёт по доставленным'!$C$9:$L$12,10,0)</f>
        <v>#N/A</v>
      </c>
    </row>
    <row r="10" spans="1:11" x14ac:dyDescent="0.25">
      <c r="A10" s="13">
        <v>4</v>
      </c>
      <c r="B10" s="14" t="s">
        <v>34</v>
      </c>
      <c r="C10" s="14" t="s">
        <v>12</v>
      </c>
      <c r="D10" s="14" t="s">
        <v>35</v>
      </c>
      <c r="E10" s="15" t="s">
        <v>36</v>
      </c>
      <c r="F10" s="16"/>
      <c r="G10" s="16"/>
      <c r="H10" s="17"/>
      <c r="I10" s="18">
        <v>83509.36</v>
      </c>
      <c r="J10" s="15"/>
      <c r="K10" s="19" t="str">
        <f>VLOOKUP(D10,'[1]Отчёт по доставленным'!$C$9:$L$12,10,0)</f>
        <v>доставлено</v>
      </c>
    </row>
    <row r="11" spans="1:11" ht="31.5" x14ac:dyDescent="0.25">
      <c r="A11" s="13" t="s">
        <v>37</v>
      </c>
      <c r="B11" s="14"/>
      <c r="C11" s="14"/>
      <c r="D11" s="14"/>
      <c r="E11" s="15"/>
      <c r="F11" s="16" t="s">
        <v>38</v>
      </c>
      <c r="G11" s="16" t="s">
        <v>39</v>
      </c>
      <c r="H11" s="17" t="s">
        <v>40</v>
      </c>
      <c r="I11" s="18"/>
      <c r="J11" s="20">
        <v>45366</v>
      </c>
      <c r="K11" s="19" t="e">
        <f>VLOOKUP(D11,'[1]Отчёт по доставленным'!$C$9:$L$12,10,0)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2024-03-11T08:47:41Z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