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</calcChain>
</file>

<file path=xl/sharedStrings.xml><?xml version="1.0" encoding="utf-8"?>
<sst xmlns="http://schemas.openxmlformats.org/spreadsheetml/2006/main" count="92" uniqueCount="77">
  <si>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</si>
  <si>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</si>
  <si>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</si>
  <si>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</si>
  <si>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</si>
  <si>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</si>
  <si>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</si>
  <si>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</si>
  <si>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</si>
  <si>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</si>
  <si>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</si>
  <si>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0703091000061</t>
  </si>
  <si>
    <t>Чегемский филиал</t>
  </si>
  <si>
    <t>79889304040</t>
  </si>
  <si>
    <t>Глава КФХ Апшев Р.А.</t>
  </si>
  <si>
    <t>1.1</t>
  </si>
  <si>
    <t>с. Чегем-2, в 370 м на северо-запад с Баксанским р-ом б/н</t>
  </si>
  <si>
    <t xml:space="preserve"> &gt; ЧЕГЕМ II &gt; нн &gt; Ф-323  &gt; ТП-33</t>
  </si>
  <si>
    <t>сх/объект</t>
  </si>
  <si>
    <t>1.2</t>
  </si>
  <si>
    <t>с. Лечинкай, за чертой н/п</t>
  </si>
  <si>
    <t xml:space="preserve"> &gt; ЧЕГЕМ II &gt; СН-2 &gt; Ф-326</t>
  </si>
  <si>
    <t>с/х объект</t>
  </si>
  <si>
    <t>1.3</t>
  </si>
  <si>
    <t>КБР Чегемский район а/д Чегем-2 Лечинкай</t>
  </si>
  <si>
    <t xml:space="preserve"> &gt; ЧЕГЕМ II &gt; СН-2 &gt; Ф-321 &gt; КФХ Апшев Р.А. плодовый сад</t>
  </si>
  <si>
    <t>Плодовый сад КФХ ИП Апшев Р.А.</t>
  </si>
  <si>
    <t>0703091000118</t>
  </si>
  <si>
    <t>79287115454</t>
  </si>
  <si>
    <t>ООО "Авангард - Строй"</t>
  </si>
  <si>
    <t>2.1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</si>
  <si>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</si>
  <si>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</si>
  <si>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</si>
  <si>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0703091000137</t>
  </si>
  <si>
    <t>79380762370</t>
  </si>
  <si>
    <t>Дамбегов Т.Э.</t>
  </si>
  <si>
    <t>3.1</t>
  </si>
  <si>
    <t xml:space="preserve">Чегемский, , с.Шалушка, Каменская, д.     5, , </t>
  </si>
  <si>
    <t xml:space="preserve"> &gt; ПС Нальчик  &gt; СН-2 &gt; Ф-103</t>
  </si>
  <si>
    <t>Строй площадка</t>
  </si>
  <si>
    <t>0703091000138</t>
  </si>
  <si>
    <t>Бозиев М.А.</t>
  </si>
  <si>
    <t>4.1</t>
  </si>
  <si>
    <t>Кабардино-Балкарская Респ , Чегемский р-н , Шалушка с ,</t>
  </si>
  <si>
    <t xml:space="preserve"> &gt; ПС ИСКОЖ  &gt; НН &gt; Ф-1016 ТП База КБкоммункомплект</t>
  </si>
  <si>
    <t>МКД</t>
  </si>
  <si>
    <t>0703091000151</t>
  </si>
  <si>
    <t>79064840500</t>
  </si>
  <si>
    <t>ООО "Агро-Лидер"</t>
  </si>
  <si>
    <t>5.1</t>
  </si>
  <si>
    <t>КБР, с. Кенже 3,8 км. на северо-восток от здании Администрации</t>
  </si>
  <si>
    <t xml:space="preserve"> &gt; ПС Нальчик  &gt; СН-2 &gt; Ф-1016 &gt; Опора №32</t>
  </si>
  <si>
    <t>Скважина с. Кенже 3,8 км. на северо-восток от здании Администрации</t>
  </si>
  <si>
    <t>5.2</t>
  </si>
  <si>
    <t xml:space="preserve"> &gt; ЧЕГЕМ II &gt; нн &gt; Ф-321 &gt; тп-1</t>
  </si>
  <si>
    <t>0703091000165</t>
  </si>
  <si>
    <t>79283000447</t>
  </si>
  <si>
    <t xml:space="preserve">ИП Куашев М.В. </t>
  </si>
  <si>
    <t>6.1</t>
  </si>
  <si>
    <t>КБР, г. Нальчик, ул. Головко, б/н</t>
  </si>
  <si>
    <t xml:space="preserve"> &gt; ПС Нальчик  &gt; СН-2 &gt; Ф-103 &gt; КТП-22</t>
  </si>
  <si>
    <t>Производственная База</t>
  </si>
  <si>
    <t>0703091000204</t>
  </si>
  <si>
    <t>79889240101</t>
  </si>
  <si>
    <t>Мацухова М.В.</t>
  </si>
  <si>
    <t>7.1</t>
  </si>
  <si>
    <t>Магазин, Чегемский р-н, с. Шалушка, ул. Каменская, д. 30</t>
  </si>
  <si>
    <t>0703091000210</t>
  </si>
  <si>
    <t>79654967666</t>
  </si>
  <si>
    <t>ИП Кибишев А.А.</t>
  </si>
  <si>
    <t>8.1</t>
  </si>
  <si>
    <t>КБР, с. Чегем-Второй, Баксанское шоссе, б/н</t>
  </si>
  <si>
    <t>Складское помещение, с. Чегем-Второй, Баксанское шоссе, б/н</t>
  </si>
  <si>
    <t>8.2</t>
  </si>
  <si>
    <t>КБР,Чегемский район, с.п.Чегем 2</t>
  </si>
  <si>
    <t>Реестр врученных уведомлений через СМС (обновление даты)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</si>
</sst>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1&#1075;/&#1054;&#1090;&#1095;&#1077;&#1090;%20&#1087;&#1086;%20&#1076;&#1086;&#1089;&#1090;&#1072;&#1074;&#1083;&#1077;&#1085;&#1085;&#1099;&#1084;%20&#1057;&#1052;&#1057;%20&#1052;&#1077;&#1075;&#1072;&#1060;&#1086;&#1085;%20&#1058;&#1072;&#1088;&#1075;&#1077;&#1090;/4483286_&#1054;&#1090;&#1095;&#1077;&#1090;%20&#1087;&#1086;%20&#1086;&#1090;&#1087;&#1088;&#1072;&#1074;&#1083;&#1077;&#1085;&#1085;&#1099;&#1084;%20&#1089;&#1086;&#1086;&#1073;&#1097;&#1077;&#1085;&#1080;&#1103;&#1084;%20&#1056;&#1050;_04-03-24_14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79287115454</v>
          </cell>
          <cell r="E9" t="str">
            <v>14.03.2024 6367.87</v>
          </cell>
          <cell r="F9" t="str">
            <v>2024-03-04</v>
          </cell>
          <cell r="G9" t="str">
            <v>11:52:02</v>
          </cell>
          <cell r="H9" t="str">
            <v>2024-03-04</v>
          </cell>
          <cell r="I9" t="str">
            <v>11:52:04</v>
          </cell>
          <cell r="J9" t="str">
            <v>ROSSETI_KBR</v>
          </cell>
          <cell r="K9" t="str">
            <v>Долг за э/э 6367.87 руб. Отключение с 14.03.2024.</v>
          </cell>
          <cell r="L9" t="str">
            <v>доставлено</v>
          </cell>
        </row>
        <row r="10">
          <cell r="C10" t="str">
            <v>79889240101</v>
          </cell>
          <cell r="E10" t="str">
            <v>14.03.2024 15818.8</v>
          </cell>
          <cell r="F10" t="str">
            <v>2024-03-04</v>
          </cell>
          <cell r="G10" t="str">
            <v>11:52:02</v>
          </cell>
          <cell r="H10" t="str">
            <v>2024-03-04</v>
          </cell>
          <cell r="I10" t="str">
            <v>11:52:04</v>
          </cell>
          <cell r="J10" t="str">
            <v>ROSSETI_KBR</v>
          </cell>
          <cell r="K10" t="str">
            <v>Долг за э/э 15818.8 руб. Отключение с 14.03.2024.</v>
          </cell>
          <cell r="L10" t="str">
            <v>доставлено</v>
          </cell>
        </row>
        <row r="11">
          <cell r="C11" t="str">
            <v>79380762370</v>
          </cell>
          <cell r="E11" t="str">
            <v>14.03.2024 78833.01</v>
          </cell>
          <cell r="F11" t="str">
            <v>2024-03-04</v>
          </cell>
          <cell r="G11" t="str">
            <v>11:52:02</v>
          </cell>
          <cell r="H11" t="str">
            <v>2024-03-04</v>
          </cell>
          <cell r="I11" t="str">
            <v>11:52:05</v>
          </cell>
          <cell r="J11" t="str">
            <v>ROSSETI_KBR</v>
          </cell>
          <cell r="K11" t="str">
            <v>Долг за э/э 78833.01 руб. Отключение с 14.03.2024.</v>
          </cell>
          <cell r="L11" t="str">
            <v>доставлено</v>
          </cell>
        </row>
        <row r="12">
          <cell r="C12" t="str">
            <v>79283000447</v>
          </cell>
          <cell r="E12" t="str">
            <v>14.03.2024 74958.78</v>
          </cell>
          <cell r="F12" t="str">
            <v>2024-03-04</v>
          </cell>
          <cell r="G12" t="str">
            <v>11:52:02</v>
          </cell>
          <cell r="H12" t="str">
            <v>2024-03-04</v>
          </cell>
          <cell r="I12" t="str">
            <v>11:52:06</v>
          </cell>
          <cell r="J12" t="str">
            <v>ROSSETI_KBR</v>
          </cell>
          <cell r="K12" t="str">
            <v>Долг за э/э 74958.78 руб. Отключение с 14.03.2024.</v>
          </cell>
          <cell r="L12" t="str">
            <v>доставлено</v>
          </cell>
        </row>
        <row r="13">
          <cell r="C13" t="str">
            <v>79064840500</v>
          </cell>
          <cell r="E13" t="str">
            <v>14.03.2024 3942.93</v>
          </cell>
          <cell r="F13" t="str">
            <v>2024-03-04</v>
          </cell>
          <cell r="G13" t="str">
            <v>11:52:02</v>
          </cell>
          <cell r="H13" t="str">
            <v>2024-03-04</v>
          </cell>
          <cell r="I13" t="str">
            <v>11:52:07</v>
          </cell>
          <cell r="J13" t="str">
            <v>ROSSETI_KBR</v>
          </cell>
          <cell r="K13" t="str">
            <v>Долг за э/э 3942.93 руб. Отключение с 14.03.2024.</v>
          </cell>
          <cell r="L13" t="str">
            <v>доставлено</v>
          </cell>
        </row>
        <row r="14">
          <cell r="C14" t="str">
            <v>79889304040</v>
          </cell>
          <cell r="E14" t="str">
            <v>14.03.2024 14733.38</v>
          </cell>
          <cell r="F14" t="str">
            <v>2024-03-04</v>
          </cell>
          <cell r="G14" t="str">
            <v>11:52:02</v>
          </cell>
          <cell r="H14" t="str">
            <v>2024-03-04</v>
          </cell>
          <cell r="I14" t="str">
            <v>11:52:07</v>
          </cell>
          <cell r="J14" t="str">
            <v>ROSSETI_KBR</v>
          </cell>
          <cell r="K14" t="str">
            <v>Долг за э/э 14733.38 руб. Отключение с 14.03.2024.</v>
          </cell>
          <cell r="L14" t="str">
            <v>доставлено</v>
          </cell>
        </row>
        <row r="15">
          <cell r="C15" t="str">
            <v>79654967666</v>
          </cell>
          <cell r="E15" t="str">
            <v>14.03.2024 221113.69</v>
          </cell>
          <cell r="F15" t="str">
            <v>2024-03-04</v>
          </cell>
          <cell r="G15" t="str">
            <v>11:52:02</v>
          </cell>
          <cell r="H15" t="str">
            <v>2024-03-04</v>
          </cell>
          <cell r="I15" t="str">
            <v>12:02:53</v>
          </cell>
          <cell r="J15" t="str">
            <v>ROSSETI_KBR</v>
          </cell>
          <cell r="K15" t="str">
            <v>Долг за э/э 221113.69 руб. Отключение с 14.03.2024.</v>
          </cell>
          <cell r="L1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14733.38</v>
      </c>
      <c r="J4" s="15"/>
      <c r="K4" s="19" t="str">
        <f>VLOOKUP(D4,'[1]Отчёт по доставленным'!$C$9:$L$15,10,0)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45365</v>
      </c>
      <c r="K5" s="19" t="e">
        <f>VLOOKUP(D5,'[1]Отчёт по доставленным'!$C$9:$L$15,10,0)</f>
        <v>#N/A</v>
      </c>
    </row>
    <row r="6" spans="1:11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45365</v>
      </c>
      <c r="K6" s="19" t="e">
        <f>VLOOKUP(D6,'[1]Отчёт по доставленным'!$C$9:$L$15,10,0)</f>
        <v>#N/A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45365</v>
      </c>
      <c r="K7" s="19" t="e">
        <f>VLOOKUP(D7,'[1]Отчёт по доставленным'!$C$9:$L$15,10,0)</f>
        <v>#N/A</v>
      </c>
    </row>
    <row r="8" spans="1:11" x14ac:dyDescent="0.25">
      <c r="A8" s="13">
        <v>2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6367.87</v>
      </c>
      <c r="J8" s="15"/>
      <c r="K8" s="19" t="str">
        <f>VLOOKUP(D8,'[1]Отчёт по доставленным'!$C$9:$L$15,10,0)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45365</v>
      </c>
      <c r="K9" s="19" t="e">
        <f>VLOOKUP(D9,'[1]Отчёт по доставленным'!$C$9:$L$15,10,0)</f>
        <v>#N/A</v>
      </c>
    </row>
    <row r="10" spans="1:11" x14ac:dyDescent="0.25">
      <c r="A10" s="13">
        <v>3</v>
      </c>
      <c r="B10" s="14" t="s">
        <v>34</v>
      </c>
      <c r="C10" s="14" t="s">
        <v>12</v>
      </c>
      <c r="D10" s="14" t="s">
        <v>35</v>
      </c>
      <c r="E10" s="15" t="s">
        <v>36</v>
      </c>
      <c r="F10" s="16"/>
      <c r="G10" s="16"/>
      <c r="H10" s="17"/>
      <c r="I10" s="18">
        <v>124173.29</v>
      </c>
      <c r="J10" s="15"/>
      <c r="K10" s="19" t="str">
        <f>VLOOKUP(D10,'[1]Отчёт по доставленным'!$C$9:$L$15,10,0)</f>
        <v>доставлено</v>
      </c>
    </row>
    <row r="11" spans="1:11" ht="31.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39</v>
      </c>
      <c r="H11" s="17" t="s">
        <v>40</v>
      </c>
      <c r="I11" s="18"/>
      <c r="J11" s="20">
        <v>45365</v>
      </c>
      <c r="K11" s="19" t="e">
        <f>VLOOKUP(D11,'[1]Отчёт по доставленным'!$C$9:$L$15,10,0)</f>
        <v>#N/A</v>
      </c>
    </row>
    <row r="12" spans="1:11" x14ac:dyDescent="0.25">
      <c r="A12" s="13">
        <v>4</v>
      </c>
      <c r="B12" s="14" t="s">
        <v>41</v>
      </c>
      <c r="C12" s="14" t="s">
        <v>12</v>
      </c>
      <c r="D12" s="14" t="s">
        <v>35</v>
      </c>
      <c r="E12" s="15" t="s">
        <v>42</v>
      </c>
      <c r="F12" s="16"/>
      <c r="G12" s="16"/>
      <c r="H12" s="17"/>
      <c r="I12" s="18">
        <v>78833.009999999995</v>
      </c>
      <c r="J12" s="15"/>
      <c r="K12" s="19" t="str">
        <f>VLOOKUP(D12,'[1]Отчёт по доставленным'!$C$9:$L$15,10,0)</f>
        <v>доставлено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45365</v>
      </c>
      <c r="K13" s="19" t="e">
        <f>VLOOKUP(D13,'[1]Отчёт по доставленным'!$C$9:$L$15,10,0)</f>
        <v>#N/A</v>
      </c>
    </row>
    <row r="14" spans="1:11" x14ac:dyDescent="0.25">
      <c r="A14" s="13">
        <v>5</v>
      </c>
      <c r="B14" s="14" t="s">
        <v>47</v>
      </c>
      <c r="C14" s="14" t="s">
        <v>12</v>
      </c>
      <c r="D14" s="14" t="s">
        <v>48</v>
      </c>
      <c r="E14" s="15" t="s">
        <v>49</v>
      </c>
      <c r="F14" s="16"/>
      <c r="G14" s="16"/>
      <c r="H14" s="17"/>
      <c r="I14" s="18">
        <v>3942.93</v>
      </c>
      <c r="J14" s="15"/>
      <c r="K14" s="19" t="str">
        <f>VLOOKUP(D14,'[1]Отчёт по доставленным'!$C$9:$L$15,10,0)</f>
        <v>доставлено</v>
      </c>
    </row>
    <row r="15" spans="1:11" ht="47.2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53</v>
      </c>
      <c r="I15" s="18"/>
      <c r="J15" s="20">
        <v>45365</v>
      </c>
      <c r="K15" s="19" t="e">
        <f>VLOOKUP(D15,'[1]Отчёт по доставленным'!$C$9:$L$15,10,0)</f>
        <v>#N/A</v>
      </c>
    </row>
    <row r="16" spans="1:11" x14ac:dyDescent="0.25">
      <c r="A16" s="13" t="s">
        <v>54</v>
      </c>
      <c r="B16" s="14"/>
      <c r="C16" s="14"/>
      <c r="D16" s="14"/>
      <c r="E16" s="15"/>
      <c r="F16" s="16" t="s">
        <v>22</v>
      </c>
      <c r="G16" s="16" t="s">
        <v>55</v>
      </c>
      <c r="H16" s="17" t="s">
        <v>22</v>
      </c>
      <c r="I16" s="18"/>
      <c r="J16" s="20">
        <v>45365</v>
      </c>
      <c r="K16" s="19" t="e">
        <f>VLOOKUP(D16,'[1]Отчёт по доставленным'!$C$9:$L$15,10,0)</f>
        <v>#N/A</v>
      </c>
    </row>
    <row r="17" spans="1:11" x14ac:dyDescent="0.25">
      <c r="A17" s="13">
        <v>6</v>
      </c>
      <c r="B17" s="14" t="s">
        <v>56</v>
      </c>
      <c r="C17" s="14" t="s">
        <v>12</v>
      </c>
      <c r="D17" s="14" t="s">
        <v>57</v>
      </c>
      <c r="E17" s="15" t="s">
        <v>58</v>
      </c>
      <c r="F17" s="16"/>
      <c r="G17" s="16"/>
      <c r="H17" s="17"/>
      <c r="I17" s="18">
        <v>74958.78</v>
      </c>
      <c r="J17" s="15"/>
      <c r="K17" s="19" t="str">
        <f>VLOOKUP(D17,'[1]Отчёт по доставленным'!$C$9:$L$15,10,0)</f>
        <v>доставлено</v>
      </c>
    </row>
    <row r="18" spans="1:11" ht="31.5" x14ac:dyDescent="0.25">
      <c r="A18" s="13" t="s">
        <v>59</v>
      </c>
      <c r="B18" s="14"/>
      <c r="C18" s="14"/>
      <c r="D18" s="14"/>
      <c r="E18" s="15"/>
      <c r="F18" s="16" t="s">
        <v>60</v>
      </c>
      <c r="G18" s="16" t="s">
        <v>61</v>
      </c>
      <c r="H18" s="17" t="s">
        <v>62</v>
      </c>
      <c r="I18" s="18"/>
      <c r="J18" s="20">
        <v>45365</v>
      </c>
      <c r="K18" s="19" t="e">
        <f>VLOOKUP(D18,'[1]Отчёт по доставленным'!$C$9:$L$15,10,0)</f>
        <v>#N/A</v>
      </c>
    </row>
    <row r="19" spans="1:11" x14ac:dyDescent="0.25">
      <c r="A19" s="13">
        <v>7</v>
      </c>
      <c r="B19" s="14" t="s">
        <v>63</v>
      </c>
      <c r="C19" s="14" t="s">
        <v>12</v>
      </c>
      <c r="D19" s="14" t="s">
        <v>64</v>
      </c>
      <c r="E19" s="15" t="s">
        <v>65</v>
      </c>
      <c r="F19" s="16"/>
      <c r="G19" s="16"/>
      <c r="H19" s="17"/>
      <c r="I19" s="18">
        <v>15818.8</v>
      </c>
      <c r="J19" s="15"/>
      <c r="K19" s="19" t="str">
        <f>VLOOKUP(D19,'[1]Отчёт по доставленным'!$C$9:$L$15,10,0)</f>
        <v>доставлено</v>
      </c>
    </row>
    <row r="20" spans="1:11" ht="31.5" x14ac:dyDescent="0.25">
      <c r="A20" s="13" t="s">
        <v>66</v>
      </c>
      <c r="B20" s="14"/>
      <c r="C20" s="14"/>
      <c r="D20" s="14"/>
      <c r="E20" s="15"/>
      <c r="F20" s="16" t="s">
        <v>67</v>
      </c>
      <c r="G20" s="16" t="s">
        <v>39</v>
      </c>
      <c r="H20" s="17" t="s">
        <v>67</v>
      </c>
      <c r="I20" s="18"/>
      <c r="J20" s="20">
        <v>45365</v>
      </c>
      <c r="K20" s="19" t="e">
        <f>VLOOKUP(D20,'[1]Отчёт по доставленным'!$C$9:$L$15,10,0)</f>
        <v>#N/A</v>
      </c>
    </row>
    <row r="21" spans="1:11" x14ac:dyDescent="0.25">
      <c r="A21" s="13">
        <v>8</v>
      </c>
      <c r="B21" s="14" t="s">
        <v>68</v>
      </c>
      <c r="C21" s="14" t="s">
        <v>12</v>
      </c>
      <c r="D21" s="14" t="s">
        <v>69</v>
      </c>
      <c r="E21" s="15" t="s">
        <v>70</v>
      </c>
      <c r="F21" s="16"/>
      <c r="G21" s="16"/>
      <c r="H21" s="17"/>
      <c r="I21" s="18">
        <v>221113.69</v>
      </c>
      <c r="J21" s="15"/>
      <c r="K21" s="19" t="str">
        <f>VLOOKUP(D21,'[1]Отчёт по доставленным'!$C$9:$L$15,10,0)</f>
        <v>доставлено</v>
      </c>
    </row>
    <row r="22" spans="1:11" ht="47.25" x14ac:dyDescent="0.25">
      <c r="A22" s="13" t="s">
        <v>71</v>
      </c>
      <c r="B22" s="14"/>
      <c r="C22" s="14"/>
      <c r="D22" s="14"/>
      <c r="E22" s="15"/>
      <c r="F22" s="16" t="s">
        <v>72</v>
      </c>
      <c r="G22" s="16" t="s">
        <v>21</v>
      </c>
      <c r="H22" s="17" t="s">
        <v>73</v>
      </c>
      <c r="I22" s="18"/>
      <c r="J22" s="20">
        <v>45365</v>
      </c>
      <c r="K22" s="19" t="e">
        <f>VLOOKUP(D22,'[1]Отчёт по доставленным'!$C$9:$L$15,10,0)</f>
        <v>#N/A</v>
      </c>
    </row>
    <row r="23" spans="1:11" x14ac:dyDescent="0.25">
      <c r="A23" s="13" t="s">
        <v>74</v>
      </c>
      <c r="B23" s="14"/>
      <c r="C23" s="14"/>
      <c r="D23" s="14"/>
      <c r="E23" s="15"/>
      <c r="F23" s="16" t="s">
        <v>75</v>
      </c>
      <c r="G23" s="16" t="s">
        <v>21</v>
      </c>
      <c r="H23" s="17" t="s">
        <v>22</v>
      </c>
      <c r="I23" s="18"/>
      <c r="J23" s="20">
        <v>45365</v>
      </c>
      <c r="K23" s="19" t="e">
        <f>VLOOKUP(D23,'[1]Отчёт по доставленным'!$C$9:$L$15,10,0)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