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'1'!$K$1:$K$111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4" i="1"/>
</calcChain>
</file>

<file path=xl/sharedStrings.xml><?xml version="1.0" encoding="utf-8"?>
<sst xmlns="http://schemas.openxmlformats.org/spreadsheetml/2006/main" count="727" uniqueCount="406">
  <si>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</si>
  <si>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</si>
  <si>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</si>
  <si>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</si>
  <si>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</si>
  <si>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</si>
  <si>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</si>
  <si>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</si>
  <si>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</si>
  <si>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</si>
  <si>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</si>
  <si>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</si>
  <si>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У-497</t>
  </si>
  <si>
    <t>Урванский филиал</t>
  </si>
  <si>
    <t>79633909755</t>
  </si>
  <si>
    <t>СОТ"Восход"</t>
  </si>
  <si>
    <t/>
  </si>
  <si>
    <t>1.1</t>
  </si>
  <si>
    <t>КБР,Урванский район,</t>
  </si>
  <si>
    <t xml:space="preserve">КАХУН НН Ф-500,ТП-16; У-497 СОТ"Восход" </t>
  </si>
  <si>
    <t>помещение охраны</t>
  </si>
  <si>
    <t>2</t>
  </si>
  <si>
    <t>У-519</t>
  </si>
  <si>
    <t>79604299055</t>
  </si>
  <si>
    <t>СНТ "Машиностроитель"</t>
  </si>
  <si>
    <t>2.1</t>
  </si>
  <si>
    <t>Кабардино-Балкарская Респ , Урванский р-н , Урвань с ,</t>
  </si>
  <si>
    <t xml:space="preserve">ПСЫГАНСУ НН Ф-101,ТП-9, У-519 СНТ"Машиностроитель" </t>
  </si>
  <si>
    <t>СНТ"Машиностроитель"</t>
  </si>
  <si>
    <t>3</t>
  </si>
  <si>
    <t>У-457</t>
  </si>
  <si>
    <t>СОТ "Радуга-2"</t>
  </si>
  <si>
    <t>3.1</t>
  </si>
  <si>
    <t>КБР,Урванский район</t>
  </si>
  <si>
    <t xml:space="preserve">ПСЫГАНСУ НН Ф-101,ТП-11 </t>
  </si>
  <si>
    <t>СОТ "Радуга" №2</t>
  </si>
  <si>
    <t>4</t>
  </si>
  <si>
    <t>У-462</t>
  </si>
  <si>
    <t>79674195535</t>
  </si>
  <si>
    <t>ДНТ "Нарт"</t>
  </si>
  <si>
    <t>4.1</t>
  </si>
  <si>
    <t>КБР,Урванский район,27км.</t>
  </si>
  <si>
    <t xml:space="preserve">ЗАВОДСКАЯ нн Ф-104,ТП-9, ДНТ "НАРТ" </t>
  </si>
  <si>
    <t>5</t>
  </si>
  <si>
    <t>У-464</t>
  </si>
  <si>
    <t>79604234344</t>
  </si>
  <si>
    <t>Дача - Шандирова В.С</t>
  </si>
  <si>
    <t>5.1</t>
  </si>
  <si>
    <t xml:space="preserve">ЗАВОДСКАЯ сн2 Ф-104,ТП-16,опора№194 </t>
  </si>
  <si>
    <t>Дача Шандирова</t>
  </si>
  <si>
    <t>6</t>
  </si>
  <si>
    <t>У-465</t>
  </si>
  <si>
    <t>79287132470</t>
  </si>
  <si>
    <t>ДНТ "Химик"</t>
  </si>
  <si>
    <t>6.1</t>
  </si>
  <si>
    <t xml:space="preserve">НАРТКАЛА НН Ф-619,ТП-351,У-285г,ООО"АКАЭМ" </t>
  </si>
  <si>
    <t>ДАЧА</t>
  </si>
  <si>
    <t>7</t>
  </si>
  <si>
    <t>У-133</t>
  </si>
  <si>
    <t>79034266080</t>
  </si>
  <si>
    <t>ООО "Ореол"</t>
  </si>
  <si>
    <t>7.1</t>
  </si>
  <si>
    <t>КБР,Урванский район,с.Герменчик,ул.Каширгова,61</t>
  </si>
  <si>
    <t xml:space="preserve">ГЕРМЕНЧИК сн2 Ф-428,ТП-6 </t>
  </si>
  <si>
    <t>мельница</t>
  </si>
  <si>
    <t>8</t>
  </si>
  <si>
    <t>Е-19/У</t>
  </si>
  <si>
    <t>79034950384</t>
  </si>
  <si>
    <t>ОАО "ДРСУ-6"</t>
  </si>
  <si>
    <t>8.1</t>
  </si>
  <si>
    <t>КБР, Урванский р-н, с.Ст.Черек, за чертой н/п</t>
  </si>
  <si>
    <t xml:space="preserve">КАХУН СН2 Ф-435 ТП-6 ООО "ДРСУ-6" </t>
  </si>
  <si>
    <t>ДРСУ</t>
  </si>
  <si>
    <t>8.2</t>
  </si>
  <si>
    <t>КБР,Урванский район,с.Ст.Черек, за чертой н/п</t>
  </si>
  <si>
    <t xml:space="preserve">КАХУН СН2 Ф-435 ТП-7 ООО "ДРСУ-6" </t>
  </si>
  <si>
    <t>9</t>
  </si>
  <si>
    <t>У-451</t>
  </si>
  <si>
    <t>79674224804</t>
  </si>
  <si>
    <t>СНТ "Кристалл"</t>
  </si>
  <si>
    <t>9.1</t>
  </si>
  <si>
    <t>КБР,Урванский район,с.Урвань</t>
  </si>
  <si>
    <t xml:space="preserve">ЗАВОДСКАЯ сн2 Ф-101,ТП-27,У-451, СНТ Кристал </t>
  </si>
  <si>
    <t>СНТ"Кристалл"</t>
  </si>
  <si>
    <t>10</t>
  </si>
  <si>
    <t>У-452</t>
  </si>
  <si>
    <t>79287230372</t>
  </si>
  <si>
    <t>Дзугуров Рашид Робикович (СОТ "Строитель")</t>
  </si>
  <si>
    <t>10.1</t>
  </si>
  <si>
    <t xml:space="preserve">ПСЫГАНСУ СН-2 Ф-101,ТП-7, У-452, СОТ Строитель </t>
  </si>
  <si>
    <t>Строитель</t>
  </si>
  <si>
    <t>11</t>
  </si>
  <si>
    <t>У-453</t>
  </si>
  <si>
    <t>79094877541</t>
  </si>
  <si>
    <t>СНТ "Насып"</t>
  </si>
  <si>
    <t>11.1</t>
  </si>
  <si>
    <t>КБР,Урванский район, с.Урвань</t>
  </si>
  <si>
    <t xml:space="preserve">ПСЫГАНСУ СН-2 Ф-101,ТП-13, У-453, СОТ Насып </t>
  </si>
  <si>
    <t>Насып</t>
  </si>
  <si>
    <t>12</t>
  </si>
  <si>
    <t>У-454</t>
  </si>
  <si>
    <t>СТ "Геолог"</t>
  </si>
  <si>
    <t>12.1</t>
  </si>
  <si>
    <t xml:space="preserve">ПСЫГАНСУ НН Ф-101 СОТ ЭЛЕВАТОРСТОРОЙ </t>
  </si>
  <si>
    <t>Элеваторстрой</t>
  </si>
  <si>
    <t>12.2</t>
  </si>
  <si>
    <t>КБР,Урванский район,(за чертой с.Урвань)</t>
  </si>
  <si>
    <t xml:space="preserve">ПСЫГАНСУ НН Ф-101,опора №5/2,СН2 СОТ ГЕОЛОГ </t>
  </si>
  <si>
    <t>СОТ"Геолог"</t>
  </si>
  <si>
    <t>13</t>
  </si>
  <si>
    <t>У-456</t>
  </si>
  <si>
    <t>79286936404</t>
  </si>
  <si>
    <t>СОТ "Луч"</t>
  </si>
  <si>
    <t>13.1</t>
  </si>
  <si>
    <t xml:space="preserve">ПСЫГАНСУ НН Ф-101 СОТ ЛУЧ </t>
  </si>
  <si>
    <t>Луч</t>
  </si>
  <si>
    <t>14</t>
  </si>
  <si>
    <t>У-458</t>
  </si>
  <si>
    <t>79287087935</t>
  </si>
  <si>
    <t>СНТ "Волна"</t>
  </si>
  <si>
    <t>14.1</t>
  </si>
  <si>
    <t xml:space="preserve">ПСЫГАНСУ НН Ф-101 СОТ ВОЛНА </t>
  </si>
  <si>
    <t>СОТ "Волна"</t>
  </si>
  <si>
    <t>15</t>
  </si>
  <si>
    <t>У-459</t>
  </si>
  <si>
    <t>79383078811</t>
  </si>
  <si>
    <t>ДНТ "Заря"</t>
  </si>
  <si>
    <t>15.1</t>
  </si>
  <si>
    <t>КБОР,Урванский район</t>
  </si>
  <si>
    <t xml:space="preserve">КАХУН НН Ф-444 СОТ ЗАРЯ 2 СЧ </t>
  </si>
  <si>
    <t>Заря 2 счетчик</t>
  </si>
  <si>
    <t>15.2</t>
  </si>
  <si>
    <t xml:space="preserve">КАХУН НН Ф-441 СОТ ЗАРЯ </t>
  </si>
  <si>
    <t>Заря</t>
  </si>
  <si>
    <t>16</t>
  </si>
  <si>
    <t>У-461</t>
  </si>
  <si>
    <t>79287195501</t>
  </si>
  <si>
    <t>СОТ "Роза"</t>
  </si>
  <si>
    <t>16.1</t>
  </si>
  <si>
    <t xml:space="preserve">ПСЫГАНСУ НН Ф-101 СОТ РОЗА </t>
  </si>
  <si>
    <t>Роза</t>
  </si>
  <si>
    <t>17</t>
  </si>
  <si>
    <t>0703151000014</t>
  </si>
  <si>
    <t>79289147500</t>
  </si>
  <si>
    <t>ООО "Экосад"</t>
  </si>
  <si>
    <t>17.1</t>
  </si>
  <si>
    <t>КБР,Урванский район,с.Псынабо (за чертой н.пункта)</t>
  </si>
  <si>
    <t xml:space="preserve">ЦРП "КАХУН" СН-2 Ф-500, оп.№131 </t>
  </si>
  <si>
    <t>Сад</t>
  </si>
  <si>
    <t>17.2</t>
  </si>
  <si>
    <t>КБР,Урванский район,с.Псынабо,ул.Шекихачевой,22</t>
  </si>
  <si>
    <t xml:space="preserve">ЦРП "КАХУН" Ф-500,оп.№170 </t>
  </si>
  <si>
    <t>Холодильник</t>
  </si>
  <si>
    <t>18</t>
  </si>
  <si>
    <t>0703151000015</t>
  </si>
  <si>
    <t>79969176500</t>
  </si>
  <si>
    <t>КФХ Мирзоев А.Б.</t>
  </si>
  <si>
    <t>18.1</t>
  </si>
  <si>
    <t>КБР,Урванский район,с.Ст.Черек(за чертой н/п)</t>
  </si>
  <si>
    <t xml:space="preserve">КАХУН СН2 Ф-435 </t>
  </si>
  <si>
    <t>Птичник</t>
  </si>
  <si>
    <t>19</t>
  </si>
  <si>
    <t>0703151000017</t>
  </si>
  <si>
    <t>79380775007</t>
  </si>
  <si>
    <t>ИП Карамизов Э.М.</t>
  </si>
  <si>
    <t>19.1</t>
  </si>
  <si>
    <t>КБР,Урванский район,с.Ч.Речка,ул.Сабадзе,72</t>
  </si>
  <si>
    <t xml:space="preserve">НАРТКАЛА НН Ф-65,ТП- ,оп.№15/5 </t>
  </si>
  <si>
    <t>теплица</t>
  </si>
  <si>
    <t>20</t>
  </si>
  <si>
    <t>0703151000018</t>
  </si>
  <si>
    <t>79286901271</t>
  </si>
  <si>
    <t>ООО "ЮГАГРОГРУПП"</t>
  </si>
  <si>
    <t>20.1</t>
  </si>
  <si>
    <t>КБР, Урванский р-н, с.Герменчик, за чертой н/п</t>
  </si>
  <si>
    <t xml:space="preserve">ГЕРМЕНЧИК сн2 Ф-428 ТП-11 ООО "Югагрогрупп" </t>
  </si>
  <si>
    <t>20.2</t>
  </si>
  <si>
    <t>КБР, Урванский р-н, с.Герменчик (за чертой н/п)</t>
  </si>
  <si>
    <t xml:space="preserve">ГЕРМЕНЧИК сн2 Ф-428 ТП-5 опора №49 ООО "Югагрогрупп" </t>
  </si>
  <si>
    <t>Фруктохранилище</t>
  </si>
  <si>
    <t>21</t>
  </si>
  <si>
    <t>0703151000024</t>
  </si>
  <si>
    <t>79871110101</t>
  </si>
  <si>
    <t>Глава КФХ ИП Бегиев Э.Л.</t>
  </si>
  <si>
    <t>21.1</t>
  </si>
  <si>
    <t>КБР,Урванский район,с.Псыгансу (за чертой н.п.)</t>
  </si>
  <si>
    <t xml:space="preserve">ПСЫГАНСУ НН Ф-108,ТП-12 </t>
  </si>
  <si>
    <t>Весовая</t>
  </si>
  <si>
    <t>22</t>
  </si>
  <si>
    <t>0703151000025</t>
  </si>
  <si>
    <t>79287190272</t>
  </si>
  <si>
    <t>ООО "Барина"</t>
  </si>
  <si>
    <t>22.1</t>
  </si>
  <si>
    <t>КБР,Урванский район,с.Н.Черек(за чертой н/п)</t>
  </si>
  <si>
    <t xml:space="preserve">КАХУН СН2 Ф-444,оп.6/14 </t>
  </si>
  <si>
    <t>ООО"Барина"</t>
  </si>
  <si>
    <t>23</t>
  </si>
  <si>
    <t>0703151000027</t>
  </si>
  <si>
    <t>79287013113</t>
  </si>
  <si>
    <t>ООО "Жанхотово"</t>
  </si>
  <si>
    <t>23.1</t>
  </si>
  <si>
    <t>с.Псыгансу, ул.Грейдерная 2</t>
  </si>
  <si>
    <t xml:space="preserve">ПСЫГАНСУ СН-2 Ф-108 ТП-13 </t>
  </si>
  <si>
    <t>Соевый цех</t>
  </si>
  <si>
    <t>23.2</t>
  </si>
  <si>
    <t>КБР,Урванский район,с.Псыгансу,ул.Грейдерная,2</t>
  </si>
  <si>
    <t xml:space="preserve">ПСЫГАНСУ СН-2 Ф-108 </t>
  </si>
  <si>
    <t>Сушилка</t>
  </si>
  <si>
    <t>24</t>
  </si>
  <si>
    <t>0703151000029</t>
  </si>
  <si>
    <t>79280843349</t>
  </si>
  <si>
    <t>ДНТ "Анапа"</t>
  </si>
  <si>
    <t>24.1</t>
  </si>
  <si>
    <t>КБР,Чегемский район,земли с.п.Нартан</t>
  </si>
  <si>
    <t xml:space="preserve">ЗАВОДСКАЯ сн2 Ф-104,ТП-б/н </t>
  </si>
  <si>
    <t>25</t>
  </si>
  <si>
    <t>0703151000031</t>
  </si>
  <si>
    <t>ООО "АгроМир"</t>
  </si>
  <si>
    <t>25.1</t>
  </si>
  <si>
    <t>КБР,Урванский район,с.Герменчик(за чертой н.пункта)</t>
  </si>
  <si>
    <t xml:space="preserve">ГЕРМЕНЧИК сн2 Ф-428 </t>
  </si>
  <si>
    <t>АгроМир</t>
  </si>
  <si>
    <t>26</t>
  </si>
  <si>
    <t>0703151000033</t>
  </si>
  <si>
    <t>79034910276</t>
  </si>
  <si>
    <t>СНТ "Связист"</t>
  </si>
  <si>
    <t>26.1</t>
  </si>
  <si>
    <t>КБР,Урванский район,с.Урвань (за чертой н.п.)</t>
  </si>
  <si>
    <t xml:space="preserve">ЗАВОДСКАЯ сн2 Ф-101,ТП-28 </t>
  </si>
  <si>
    <t>СНТ Связист</t>
  </si>
  <si>
    <t>27</t>
  </si>
  <si>
    <t>0703151000036</t>
  </si>
  <si>
    <t>79604281341</t>
  </si>
  <si>
    <t>ООО "КАБИНК"</t>
  </si>
  <si>
    <t>27.1</t>
  </si>
  <si>
    <t>КБР,Урванский район,с.Ст.Черек</t>
  </si>
  <si>
    <t xml:space="preserve">КАХУН СН2 Ф-439,оп. №4 </t>
  </si>
  <si>
    <t>СП "КабИнк" -2</t>
  </si>
  <si>
    <t>27.2</t>
  </si>
  <si>
    <t>КБР,Урванский район,с.Ст.Черек,(за чертой н.п.)</t>
  </si>
  <si>
    <t>СП "КабИнк" -1</t>
  </si>
  <si>
    <t>28</t>
  </si>
  <si>
    <t>0703151000042</t>
  </si>
  <si>
    <t>79654990505</t>
  </si>
  <si>
    <t>ООО "ГНС Нарткала"</t>
  </si>
  <si>
    <t>28.1</t>
  </si>
  <si>
    <t>КБР,Урванский район,г.Нарткала,ул.Степная,16</t>
  </si>
  <si>
    <t xml:space="preserve">ЗАВОДСКАЯ сн2 Ф-106,ТП4 </t>
  </si>
  <si>
    <t>ГНС</t>
  </si>
  <si>
    <t>29</t>
  </si>
  <si>
    <t>0703151000048</t>
  </si>
  <si>
    <t>79887238024</t>
  </si>
  <si>
    <t>ООО "САД"</t>
  </si>
  <si>
    <t>29.1</t>
  </si>
  <si>
    <t>КБР,Урванский район,с.Герменчик(за чертой н.п.)</t>
  </si>
  <si>
    <t>29.2</t>
  </si>
  <si>
    <t>КБР,Урванский район,с.Герменчик (за чертой н.пункта)</t>
  </si>
  <si>
    <t>Склад</t>
  </si>
  <si>
    <t>30</t>
  </si>
  <si>
    <t>0703151000053</t>
  </si>
  <si>
    <t>79889234496</t>
  </si>
  <si>
    <t>СНТ "Конструктор"</t>
  </si>
  <si>
    <t>30.1</t>
  </si>
  <si>
    <t>КБР,Урванский район,с.Урвань(за чертой н.пункта)</t>
  </si>
  <si>
    <t xml:space="preserve">ПСЫГАНСУ СН-2 Ф-101, ТП-10 </t>
  </si>
  <si>
    <t>31</t>
  </si>
  <si>
    <t>0703151000056</t>
  </si>
  <si>
    <t>ООО "АЛЬФА ПЛЮС"</t>
  </si>
  <si>
    <t>31.1</t>
  </si>
  <si>
    <t xml:space="preserve">ГЕРМЕНЧИК сн2 Ф-428 ТП-7 ООО "АгроМир" </t>
  </si>
  <si>
    <t>ТП-7</t>
  </si>
  <si>
    <t>31.2</t>
  </si>
  <si>
    <t xml:space="preserve">ГЕРМЕНЧИК сн2 Ф-428 ТП-15 ООО АгроМир </t>
  </si>
  <si>
    <t>ТП-15</t>
  </si>
  <si>
    <t>31.3</t>
  </si>
  <si>
    <t xml:space="preserve">ГЕРМЕНЧИК сн2 Ф-428 ТП-16 ООО АгроМир </t>
  </si>
  <si>
    <t>ТП-16</t>
  </si>
  <si>
    <t>31.4</t>
  </si>
  <si>
    <t>Плодохранилище №3,№4</t>
  </si>
  <si>
    <t>31.5</t>
  </si>
  <si>
    <t>КБР,Урванский район,с.Герменчик,за чертой н.п.</t>
  </si>
  <si>
    <t>Плодохранилище №1,№2</t>
  </si>
  <si>
    <t>32</t>
  </si>
  <si>
    <t>0703151000057</t>
  </si>
  <si>
    <t>79034919720</t>
  </si>
  <si>
    <t>ООО "ГОЛДЕН ОЙЛ"</t>
  </si>
  <si>
    <t>32.1</t>
  </si>
  <si>
    <t>КБР,Урванский район,с.Герменчик,ул.Ленина,1</t>
  </si>
  <si>
    <t xml:space="preserve">ГЕРМЕНЧИК сн2 Ф-426,оп.162 </t>
  </si>
  <si>
    <t>Ф-426</t>
  </si>
  <si>
    <t>32.2</t>
  </si>
  <si>
    <t xml:space="preserve">НАРТКАЛА СН-2 Ф-65, ТП -5 </t>
  </si>
  <si>
    <t>Ф-65</t>
  </si>
  <si>
    <t>32.3</t>
  </si>
  <si>
    <t xml:space="preserve">ГЕРМЕНЧИК сн2 Ф-426ВЛ-10кВ,опю162 </t>
  </si>
  <si>
    <t>Ф-427 ВН</t>
  </si>
  <si>
    <t>33</t>
  </si>
  <si>
    <t>0703151000061</t>
  </si>
  <si>
    <t>79034901181</t>
  </si>
  <si>
    <t>Глава КФХ Думанишев М.М.</t>
  </si>
  <si>
    <t>33.1</t>
  </si>
  <si>
    <t>КБР,Урванский район,с.Кахун(за чертой н.п.)</t>
  </si>
  <si>
    <t xml:space="preserve">КАХУН СН2 Ф-446,ТП-23 </t>
  </si>
  <si>
    <t>КФХ 2</t>
  </si>
  <si>
    <t>33.2</t>
  </si>
  <si>
    <t>КБР,Урванский район,с.Кахун,(за чертой н.п.)</t>
  </si>
  <si>
    <t xml:space="preserve">КАХУН СН2 Ф-446,опора№9/55 </t>
  </si>
  <si>
    <t>КФХ</t>
  </si>
  <si>
    <t>34</t>
  </si>
  <si>
    <t>У-466</t>
  </si>
  <si>
    <t>СОТ "Горный воздух"</t>
  </si>
  <si>
    <t>34.1</t>
  </si>
  <si>
    <t xml:space="preserve">ЗАВОДСКАЯ нн Ф-101 СОТ ГОРНЫЙ ВОЗДУХ </t>
  </si>
  <si>
    <t>35</t>
  </si>
  <si>
    <t>0703151000126</t>
  </si>
  <si>
    <t>79654955105</t>
  </si>
  <si>
    <t>ООО "КАББАЛКПТИЦА"</t>
  </si>
  <si>
    <t>35.1</t>
  </si>
  <si>
    <t>КБР,Урванский район,с.Ст.Черек(р-он птицефабрики"</t>
  </si>
  <si>
    <t xml:space="preserve">КАХУН СН2 Ф-439, опора№3/6 </t>
  </si>
  <si>
    <t>ООО"Ама-Бройлер"</t>
  </si>
  <si>
    <t>35.2</t>
  </si>
  <si>
    <t>КБР,Урванский район,с.Ст.Черек(р-онптицефабрики)</t>
  </si>
  <si>
    <t xml:space="preserve">КАХУН СН2 Ф-441,опора№19 </t>
  </si>
  <si>
    <t>35.3</t>
  </si>
  <si>
    <t>КБР,Урванский район,с.Ст.Черек(р-он птицефабрики)</t>
  </si>
  <si>
    <t xml:space="preserve">КАХУН СН2 Ф-438,опора №14 </t>
  </si>
  <si>
    <t>35.4</t>
  </si>
  <si>
    <t>ООО "Ама-Бройлер"</t>
  </si>
  <si>
    <t>36</t>
  </si>
  <si>
    <t>У-276г</t>
  </si>
  <si>
    <t>г_Нарткала</t>
  </si>
  <si>
    <t>79034935474</t>
  </si>
  <si>
    <t>Общество с ограниченной ответственностью "Каббалкагрохимсервис"</t>
  </si>
  <si>
    <t>36.1</t>
  </si>
  <si>
    <t>КБР,г.Нарткала,ул.Жамборова,54 а</t>
  </si>
  <si>
    <t xml:space="preserve">Нарткала-10 НН Ф-447 ,г.Нарткала, ООО"Каббалкагрохимсервис",У-276г </t>
  </si>
  <si>
    <t>Гараж</t>
  </si>
  <si>
    <t>37</t>
  </si>
  <si>
    <t>У-285г</t>
  </si>
  <si>
    <t>79287094946</t>
  </si>
  <si>
    <t>ООО "АКАЭМ"</t>
  </si>
  <si>
    <t>37.1</t>
  </si>
  <si>
    <t>КБР,г.Нарткала,(автодорога на Черн.Речку)</t>
  </si>
  <si>
    <t xml:space="preserve">НАРТКАЛА СН-2 Ф-618,ТП-6 </t>
  </si>
  <si>
    <t>37.2</t>
  </si>
  <si>
    <t>КБР,г.Нарткала,ул.Красная,249а</t>
  </si>
  <si>
    <t>Завод,ТП-351</t>
  </si>
  <si>
    <t>37.3</t>
  </si>
  <si>
    <t>КБР,г.Нарткала,ул.Красноармейская1</t>
  </si>
  <si>
    <t xml:space="preserve">НАРТКАЛА НН Ф-63 Меджидов С.Р. сч.1 </t>
  </si>
  <si>
    <t>База,счетчик №2</t>
  </si>
  <si>
    <t>37.4</t>
  </si>
  <si>
    <t>КБР,г.Нарткала,ул.Красноармейская,1</t>
  </si>
  <si>
    <t xml:space="preserve">НАРТКАЛА НН Ф-63 Меджидов С.Р. сч.2 </t>
  </si>
  <si>
    <t>База,счетчик №1</t>
  </si>
  <si>
    <t>38</t>
  </si>
  <si>
    <t>У-33г</t>
  </si>
  <si>
    <t>ООО "Агро+"</t>
  </si>
  <si>
    <t>38.1</t>
  </si>
  <si>
    <t>КБР,г.Нарткала,ул.Северная</t>
  </si>
  <si>
    <t xml:space="preserve">Нарткала-10 СН-2 Ф-618,ТП-354,У-33г,ООО" Аро+" бригада </t>
  </si>
  <si>
    <t>бригада</t>
  </si>
  <si>
    <t>38.2</t>
  </si>
  <si>
    <t>КБР,г.Нарткала,ул.Канкошева,1</t>
  </si>
  <si>
    <t xml:space="preserve">Нарткала-10 СН-2 Ф-618,У-33г Водозабор "Агро+" </t>
  </si>
  <si>
    <t>КТП-353</t>
  </si>
  <si>
    <t>38.3</t>
  </si>
  <si>
    <t xml:space="preserve">Нарткала-10 НН Ф-618 Агро+ ТП-354 ТР_Р -2 </t>
  </si>
  <si>
    <t>КТР-354</t>
  </si>
  <si>
    <t>39</t>
  </si>
  <si>
    <t>У-228г</t>
  </si>
  <si>
    <t>79604272028</t>
  </si>
  <si>
    <t>ООО "Нарткалинский центральный рынок"</t>
  </si>
  <si>
    <t>39.1</t>
  </si>
  <si>
    <t>КБР,г.Нарткала,ул.Гурфова.29а</t>
  </si>
  <si>
    <t xml:space="preserve">Нарткала-10 НН Ф-66 Рынок ТП-352 </t>
  </si>
  <si>
    <t>ТП-352-рынок</t>
  </si>
  <si>
    <t>40</t>
  </si>
  <si>
    <t>У-270г</t>
  </si>
  <si>
    <t>79604222412</t>
  </si>
  <si>
    <t>ООО "Агро-Инвест"</t>
  </si>
  <si>
    <t>40.1</t>
  </si>
  <si>
    <t>КБР,г.Нарткала,ул.Громова</t>
  </si>
  <si>
    <t xml:space="preserve">Нарткала-10 СН-2 Ф-618,ТП-386,оп.№27/28 </t>
  </si>
  <si>
    <t>Бригада ул.Громова</t>
  </si>
  <si>
    <t>40.2</t>
  </si>
  <si>
    <t xml:space="preserve">КАХУН НН Ф-440,ТП-393 </t>
  </si>
  <si>
    <t>Административное здание</t>
  </si>
  <si>
    <t>41</t>
  </si>
  <si>
    <t>0703161000003</t>
  </si>
  <si>
    <t>79674243639</t>
  </si>
  <si>
    <t>ООО "Пастилушка"</t>
  </si>
  <si>
    <t>41.1</t>
  </si>
  <si>
    <t>КБР,г.Нарткала ,с.Кахун 14км автодороги Ст.Черек- Ч.Речка</t>
  </si>
  <si>
    <t xml:space="preserve">НАРТКАЛА СН-2 Ф-440, ТП-  , опора №75 </t>
  </si>
  <si>
    <t>Пастилушка-3</t>
  </si>
  <si>
    <t>41.2</t>
  </si>
  <si>
    <t>КБР,г.Нарткала,р-он АЗС Роснефть</t>
  </si>
  <si>
    <t xml:space="preserve">НАРТКАЛА СН-2 Ф-619,ТП-330 </t>
  </si>
  <si>
    <t>Пастилушка- 2</t>
  </si>
  <si>
    <t>41.3</t>
  </si>
  <si>
    <t>КБР,Урванский район,с.Кахун</t>
  </si>
  <si>
    <t xml:space="preserve">НАРТКАЛА НН Ф-619,ЗТП-330, ООО"Пастилушка" </t>
  </si>
  <si>
    <t>ООО"Пастилушка"</t>
  </si>
  <si>
    <t>Реестр врученных уведомлений через СМС (обновление даты) 20.06.23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</si>
</sst>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83320_&#1054;&#1090;&#1095;&#1077;&#1090;%20&#1087;&#1086;%20&#1086;&#1090;&#1087;&#1088;&#1072;&#1074;&#1083;&#1077;&#1085;&#1085;&#1099;&#1084;%20&#1089;&#1086;&#1086;&#1073;&#1097;&#1077;&#1085;&#1080;&#1103;&#1084;%20&#1056;&#1050;_22-06-23_10-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79287190272</v>
          </cell>
          <cell r="E9" t="str">
            <v>29.06.23 45878.55</v>
          </cell>
          <cell r="F9" t="str">
            <v>2023-06-22</v>
          </cell>
          <cell r="G9" t="str">
            <v>09:07:01</v>
          </cell>
          <cell r="H9" t="str">
            <v>2023-06-22</v>
          </cell>
          <cell r="I9" t="str">
            <v>09:07:01</v>
          </cell>
          <cell r="J9" t="str">
            <v>ROSSETI_KBR</v>
          </cell>
          <cell r="K9" t="str">
            <v>Долг за э/э 45878.55 руб. Отключение с 29.06.23.</v>
          </cell>
          <cell r="L9" t="str">
            <v>не доставлено</v>
          </cell>
        </row>
        <row r="10">
          <cell r="C10" t="str">
            <v>79286901271</v>
          </cell>
          <cell r="E10" t="str">
            <v>29.06.23 365597.27</v>
          </cell>
          <cell r="F10" t="str">
            <v>2023-06-22</v>
          </cell>
          <cell r="G10" t="str">
            <v>09:07:01</v>
          </cell>
          <cell r="H10" t="str">
            <v>2023-06-22</v>
          </cell>
          <cell r="I10" t="str">
            <v>09:07:02</v>
          </cell>
          <cell r="J10" t="str">
            <v>ROSSETI_KBR</v>
          </cell>
          <cell r="K10" t="str">
            <v>Долг за э/э 365597.27 руб. Отключение с 29.06.23.</v>
          </cell>
          <cell r="L10" t="str">
            <v>доставлено</v>
          </cell>
        </row>
        <row r="11">
          <cell r="C11" t="str">
            <v>79380775007</v>
          </cell>
          <cell r="E11" t="str">
            <v>29.06.23 6601.64</v>
          </cell>
          <cell r="F11" t="str">
            <v>2023-06-22</v>
          </cell>
          <cell r="G11" t="str">
            <v>09:07:01</v>
          </cell>
          <cell r="H11" t="str">
            <v>2023-06-22</v>
          </cell>
          <cell r="I11" t="str">
            <v>09:07:02</v>
          </cell>
          <cell r="J11" t="str">
            <v>ROSSETI_KBR</v>
          </cell>
          <cell r="K11" t="str">
            <v>Долг за э/э 6601.64 руб. Отключение с 29.06.23.</v>
          </cell>
          <cell r="L11" t="str">
            <v>доставлено</v>
          </cell>
        </row>
        <row r="12">
          <cell r="C12" t="str">
            <v>79280843349</v>
          </cell>
          <cell r="E12" t="str">
            <v>29.06.23 63514.9</v>
          </cell>
          <cell r="F12" t="str">
            <v>2023-06-22</v>
          </cell>
          <cell r="G12" t="str">
            <v>09:07:01</v>
          </cell>
          <cell r="H12" t="str">
            <v>2023-06-22</v>
          </cell>
          <cell r="I12" t="str">
            <v>09:07:02</v>
          </cell>
          <cell r="J12" t="str">
            <v>ROSSETI_KBR</v>
          </cell>
          <cell r="K12" t="str">
            <v>Долг за э/э 63514.9 руб. Отключение с 29.06.23.</v>
          </cell>
          <cell r="L12" t="str">
            <v>доставлено</v>
          </cell>
        </row>
        <row r="13">
          <cell r="C13" t="str">
            <v>79969176500</v>
          </cell>
          <cell r="E13" t="str">
            <v>29.06.23 79567.43000000001</v>
          </cell>
          <cell r="F13" t="str">
            <v>2023-06-22</v>
          </cell>
          <cell r="G13" t="str">
            <v>09:07:01</v>
          </cell>
          <cell r="H13" t="str">
            <v>2023-06-22</v>
          </cell>
          <cell r="I13" t="str">
            <v>09:07:02</v>
          </cell>
          <cell r="J13" t="str">
            <v>ROSSETI_KBR</v>
          </cell>
          <cell r="K13" t="str">
            <v>Долг за э/э 79567.43000000001 руб. Отключение с 29.06.23.</v>
          </cell>
          <cell r="L13" t="str">
            <v>доставлено</v>
          </cell>
        </row>
        <row r="14">
          <cell r="C14" t="str">
            <v>79654990505</v>
          </cell>
          <cell r="E14" t="str">
            <v>29.06.23 75592.53</v>
          </cell>
          <cell r="F14" t="str">
            <v>2023-06-22</v>
          </cell>
          <cell r="G14" t="str">
            <v>09:07:01</v>
          </cell>
          <cell r="H14" t="str">
            <v>2023-06-22</v>
          </cell>
          <cell r="I14" t="str">
            <v>09:07:02</v>
          </cell>
          <cell r="J14" t="str">
            <v>ROSSETI_KBR</v>
          </cell>
          <cell r="K14" t="str">
            <v>Долг за э/э 75592.53 руб. Отключение с 29.06.23.</v>
          </cell>
          <cell r="L14" t="str">
            <v>доставлено</v>
          </cell>
        </row>
        <row r="15">
          <cell r="C15" t="str">
            <v>79287013113</v>
          </cell>
          <cell r="E15" t="str">
            <v>29.06.23 620218.62</v>
          </cell>
          <cell r="F15" t="str">
            <v>2023-06-22</v>
          </cell>
          <cell r="G15" t="str">
            <v>09:07:01</v>
          </cell>
          <cell r="H15" t="str">
            <v>2023-06-22</v>
          </cell>
          <cell r="I15" t="str">
            <v>09:07:02</v>
          </cell>
          <cell r="J15" t="str">
            <v>ROSSETI_KBR</v>
          </cell>
          <cell r="K15" t="str">
            <v>Долг за э/э 620218.62 руб. Отключение с 29.06.23.</v>
          </cell>
          <cell r="L15" t="str">
            <v>доставлено</v>
          </cell>
        </row>
        <row r="16">
          <cell r="C16" t="str">
            <v>79287087935</v>
          </cell>
          <cell r="E16" t="str">
            <v>29.06.23 2811.11</v>
          </cell>
          <cell r="F16" t="str">
            <v>2023-06-22</v>
          </cell>
          <cell r="G16" t="str">
            <v>09:07:01</v>
          </cell>
          <cell r="H16" t="str">
            <v>2023-06-22</v>
          </cell>
          <cell r="I16" t="str">
            <v>09:07:02</v>
          </cell>
          <cell r="J16" t="str">
            <v>ROSSETI_KBR</v>
          </cell>
          <cell r="K16" t="str">
            <v>Долг за э/э 2811.11 руб. Отключение с 29.06.23.</v>
          </cell>
          <cell r="L16" t="str">
            <v>доставлено</v>
          </cell>
        </row>
        <row r="17">
          <cell r="C17" t="str">
            <v>79287094946</v>
          </cell>
          <cell r="E17" t="str">
            <v>29.06.23 103930.55</v>
          </cell>
          <cell r="F17" t="str">
            <v>2023-06-22</v>
          </cell>
          <cell r="G17" t="str">
            <v>09:07:01</v>
          </cell>
          <cell r="H17" t="str">
            <v>2023-06-22</v>
          </cell>
          <cell r="I17" t="str">
            <v>09:07:02</v>
          </cell>
          <cell r="J17" t="str">
            <v>ROSSETI_KBR</v>
          </cell>
          <cell r="K17" t="str">
            <v>Долг за э/э 103930.55 руб. Отключение с 29.06.23.</v>
          </cell>
          <cell r="L17" t="str">
            <v>доставлено</v>
          </cell>
        </row>
        <row r="18">
          <cell r="C18" t="str">
            <v>79871110101</v>
          </cell>
          <cell r="E18" t="str">
            <v>29.06.23 10311.41</v>
          </cell>
          <cell r="F18" t="str">
            <v>2023-06-22</v>
          </cell>
          <cell r="G18" t="str">
            <v>09:07:01</v>
          </cell>
          <cell r="H18" t="str">
            <v>2023-06-22</v>
          </cell>
          <cell r="I18" t="str">
            <v>09:07:03</v>
          </cell>
          <cell r="J18" t="str">
            <v>ROSSETI_KBR</v>
          </cell>
          <cell r="K18" t="str">
            <v>Долг за э/э 10311.41 руб. Отключение с 29.06.23.</v>
          </cell>
          <cell r="L18" t="str">
            <v>доставлено</v>
          </cell>
        </row>
        <row r="19">
          <cell r="C19" t="str">
            <v>79604222412</v>
          </cell>
          <cell r="E19" t="str">
            <v>29.06.23 405358.45</v>
          </cell>
          <cell r="F19" t="str">
            <v>2023-06-22</v>
          </cell>
          <cell r="G19" t="str">
            <v>09:07:01</v>
          </cell>
          <cell r="H19" t="str">
            <v>2023-06-22</v>
          </cell>
          <cell r="I19" t="str">
            <v>09:07:03</v>
          </cell>
          <cell r="J19" t="str">
            <v>ROSSETI_KBR</v>
          </cell>
          <cell r="K19" t="str">
            <v>Долг за э/э 405358.45 руб. Отключение с 29.06.23.</v>
          </cell>
          <cell r="L19" t="str">
            <v>доставлено</v>
          </cell>
        </row>
        <row r="20">
          <cell r="C20" t="str">
            <v>79383078811</v>
          </cell>
          <cell r="E20" t="str">
            <v>29.06.23 143655.66</v>
          </cell>
          <cell r="F20" t="str">
            <v>2023-06-22</v>
          </cell>
          <cell r="G20" t="str">
            <v>09:07:01</v>
          </cell>
          <cell r="H20" t="str">
            <v>2023-06-22</v>
          </cell>
          <cell r="I20" t="str">
            <v>09:07:03</v>
          </cell>
          <cell r="J20" t="str">
            <v>ROSSETI_KBR</v>
          </cell>
          <cell r="K20" t="str">
            <v>Долг за э/э 143655.66 руб. Отключение с 29.06.23.</v>
          </cell>
          <cell r="L20" t="str">
            <v>доставлено</v>
          </cell>
        </row>
        <row r="21">
          <cell r="C21" t="str">
            <v>79034950384</v>
          </cell>
          <cell r="E21" t="str">
            <v>29.06.23 621270.27</v>
          </cell>
          <cell r="F21" t="str">
            <v>2023-06-22</v>
          </cell>
          <cell r="G21" t="str">
            <v>09:07:01</v>
          </cell>
          <cell r="H21" t="str">
            <v>2023-06-22</v>
          </cell>
          <cell r="I21" t="str">
            <v>09:07:03</v>
          </cell>
          <cell r="J21" t="str">
            <v>ROSSETI_KBR</v>
          </cell>
          <cell r="K21" t="str">
            <v>Долг за э/э 621270.27 руб. Отключение с 29.06.23.</v>
          </cell>
          <cell r="L21" t="str">
            <v>доставлено</v>
          </cell>
        </row>
        <row r="22">
          <cell r="C22" t="str">
            <v>79289147500</v>
          </cell>
          <cell r="E22" t="str">
            <v>29.06.23 3011667.5100000002</v>
          </cell>
          <cell r="F22" t="str">
            <v>2023-06-22</v>
          </cell>
          <cell r="G22" t="str">
            <v>09:07:01</v>
          </cell>
          <cell r="H22" t="str">
            <v>2023-06-22</v>
          </cell>
          <cell r="I22" t="str">
            <v>09:07:03</v>
          </cell>
          <cell r="J22" t="str">
            <v>ROSSETI_KBR</v>
          </cell>
          <cell r="K22" t="str">
            <v>Долг за э/э 3011667.5100000002 руб. Отключение с 29.06.23.</v>
          </cell>
          <cell r="L22" t="str">
            <v>доставлено</v>
          </cell>
        </row>
        <row r="23">
          <cell r="C23" t="str">
            <v>79287132470</v>
          </cell>
          <cell r="E23" t="str">
            <v>29.06.23 290919.44</v>
          </cell>
          <cell r="F23" t="str">
            <v>2023-06-22</v>
          </cell>
          <cell r="G23" t="str">
            <v>09:07:01</v>
          </cell>
          <cell r="H23" t="str">
            <v>2023-06-22</v>
          </cell>
          <cell r="I23" t="str">
            <v>09:07:03</v>
          </cell>
          <cell r="J23" t="str">
            <v>ROSSETI_KBR</v>
          </cell>
          <cell r="K23" t="str">
            <v>Долг за э/э 290919.44 руб. Отключение с 29.06.23.</v>
          </cell>
          <cell r="L23" t="str">
            <v>доставлено</v>
          </cell>
        </row>
        <row r="24">
          <cell r="C24" t="str">
            <v>79287195501</v>
          </cell>
          <cell r="E24" t="str">
            <v>29.06.23 14443.95</v>
          </cell>
          <cell r="F24" t="str">
            <v>2023-06-22</v>
          </cell>
          <cell r="G24" t="str">
            <v>09:07:01</v>
          </cell>
          <cell r="H24" t="str">
            <v>2023-06-22</v>
          </cell>
          <cell r="I24" t="str">
            <v>09:07:03</v>
          </cell>
          <cell r="J24" t="str">
            <v>ROSSETI_KBR</v>
          </cell>
          <cell r="K24" t="str">
            <v>Долг за э/э 14443.95 руб. Отключение с 29.06.23.</v>
          </cell>
          <cell r="L24" t="str">
            <v>доставлено</v>
          </cell>
        </row>
        <row r="25">
          <cell r="C25" t="str">
            <v>79034266080</v>
          </cell>
          <cell r="E25" t="str">
            <v>29.06.23 146563.19</v>
          </cell>
          <cell r="F25" t="str">
            <v>2023-06-22</v>
          </cell>
          <cell r="G25" t="str">
            <v>09:07:01</v>
          </cell>
          <cell r="H25" t="str">
            <v>2023-06-22</v>
          </cell>
          <cell r="I25" t="str">
            <v>09:07:04</v>
          </cell>
          <cell r="J25" t="str">
            <v>ROSSETI_KBR</v>
          </cell>
          <cell r="K25" t="str">
            <v>Долг за э/э 146563.19 руб. Отключение с 29.06.23.</v>
          </cell>
          <cell r="L25" t="str">
            <v>доставлено</v>
          </cell>
        </row>
        <row r="26">
          <cell r="C26" t="str">
            <v>79034910276</v>
          </cell>
          <cell r="E26" t="str">
            <v>29.06.23 1811.69</v>
          </cell>
          <cell r="F26" t="str">
            <v>2023-06-22</v>
          </cell>
          <cell r="G26" t="str">
            <v>09:07:01</v>
          </cell>
          <cell r="H26" t="str">
            <v>2023-06-22</v>
          </cell>
          <cell r="I26" t="str">
            <v>09:07:04</v>
          </cell>
          <cell r="J26" t="str">
            <v>ROSSETI_KBR</v>
          </cell>
          <cell r="K26" t="str">
            <v>Долг за э/э 1811.69 руб. Отключение с 29.06.23.</v>
          </cell>
          <cell r="L26" t="str">
            <v>доставлено</v>
          </cell>
        </row>
        <row r="27">
          <cell r="C27" t="str">
            <v>79604299055</v>
          </cell>
          <cell r="E27" t="str">
            <v>29.06.23 8163.92</v>
          </cell>
          <cell r="F27" t="str">
            <v>2023-06-22</v>
          </cell>
          <cell r="G27" t="str">
            <v>09:07:01</v>
          </cell>
          <cell r="H27" t="str">
            <v>2023-06-22</v>
          </cell>
          <cell r="I27" t="str">
            <v>09:07:04</v>
          </cell>
          <cell r="J27" t="str">
            <v>ROSSETI_KBR</v>
          </cell>
          <cell r="K27" t="str">
            <v>Долг за э/э 8163.92 руб. Отключение с 29.06.23.</v>
          </cell>
          <cell r="L27" t="str">
            <v>доставлено</v>
          </cell>
        </row>
        <row r="28">
          <cell r="C28" t="str">
            <v>79674243639</v>
          </cell>
          <cell r="E28" t="str">
            <v>29.06.23 3317077.5300000003</v>
          </cell>
          <cell r="F28" t="str">
            <v>2023-06-22</v>
          </cell>
          <cell r="G28" t="str">
            <v>09:07:01</v>
          </cell>
          <cell r="H28" t="str">
            <v>2023-06-22</v>
          </cell>
          <cell r="I28" t="str">
            <v>09:07:04</v>
          </cell>
          <cell r="J28" t="str">
            <v>ROSSETI_KBR</v>
          </cell>
          <cell r="K28" t="str">
            <v>Долг за э/э 3317077.5300000003 руб. Отключение с 29.06.23.</v>
          </cell>
          <cell r="L28" t="str">
            <v>доставлено</v>
          </cell>
        </row>
        <row r="29">
          <cell r="C29" t="str">
            <v>79286936404</v>
          </cell>
          <cell r="E29" t="str">
            <v>29.06.23 15687.85</v>
          </cell>
          <cell r="F29" t="str">
            <v>2023-06-22</v>
          </cell>
          <cell r="G29" t="str">
            <v>09:07:01</v>
          </cell>
          <cell r="H29" t="str">
            <v>2023-06-22</v>
          </cell>
          <cell r="I29" t="str">
            <v>09:07:04</v>
          </cell>
          <cell r="J29" t="str">
            <v>ROSSETI_KBR</v>
          </cell>
          <cell r="K29" t="str">
            <v>Долг за э/э 15687.85 руб. Отключение с 29.06.23.</v>
          </cell>
          <cell r="L29" t="str">
            <v>доставлено</v>
          </cell>
        </row>
        <row r="30">
          <cell r="C30" t="str">
            <v>79887238024</v>
          </cell>
          <cell r="E30" t="str">
            <v>29.06.23 681559.78</v>
          </cell>
          <cell r="F30" t="str">
            <v>2023-06-22</v>
          </cell>
          <cell r="G30" t="str">
            <v>09:07:01</v>
          </cell>
          <cell r="H30" t="str">
            <v>2023-06-22</v>
          </cell>
          <cell r="I30" t="str">
            <v>09:07:04</v>
          </cell>
          <cell r="J30" t="str">
            <v>ROSSETI_KBR</v>
          </cell>
          <cell r="K30" t="str">
            <v>Долг за э/э 681559.78 руб. Отключение с 29.06.23.</v>
          </cell>
          <cell r="L30" t="str">
            <v>доставлено</v>
          </cell>
        </row>
        <row r="31">
          <cell r="C31" t="str">
            <v>79034919720</v>
          </cell>
          <cell r="E31" t="str">
            <v>29.06.23 365611.52</v>
          </cell>
          <cell r="F31" t="str">
            <v>2023-06-22</v>
          </cell>
          <cell r="G31" t="str">
            <v>09:07:01</v>
          </cell>
          <cell r="H31" t="str">
            <v>2023-06-22</v>
          </cell>
          <cell r="I31" t="str">
            <v>09:07:06</v>
          </cell>
          <cell r="J31" t="str">
            <v>ROSSETI_KBR</v>
          </cell>
          <cell r="K31" t="str">
            <v>Долг за э/э 365611.52 руб. Отключение с 29.06.23.</v>
          </cell>
          <cell r="L31" t="str">
            <v>доставлено</v>
          </cell>
        </row>
        <row r="32">
          <cell r="C32" t="str">
            <v>79287230372</v>
          </cell>
          <cell r="E32" t="str">
            <v>29.06.23 8680.960000000001</v>
          </cell>
          <cell r="F32" t="str">
            <v>2023-06-22</v>
          </cell>
          <cell r="G32" t="str">
            <v>09:07:01</v>
          </cell>
          <cell r="H32" t="str">
            <v>2023-06-22</v>
          </cell>
          <cell r="I32" t="str">
            <v>09:07:06</v>
          </cell>
          <cell r="J32" t="str">
            <v>ROSSETI_KBR</v>
          </cell>
          <cell r="K32" t="str">
            <v>Долг за э/э 8680.960000000001 руб. Отключение с 29.06.23.</v>
          </cell>
          <cell r="L32" t="str">
            <v>доставлено</v>
          </cell>
        </row>
        <row r="33">
          <cell r="C33" t="str">
            <v>79094877541</v>
          </cell>
          <cell r="E33" t="str">
            <v>29.06.23 7744.56</v>
          </cell>
          <cell r="F33" t="str">
            <v>2023-06-22</v>
          </cell>
          <cell r="G33" t="str">
            <v>09:07:01</v>
          </cell>
          <cell r="H33" t="str">
            <v>2023-06-22</v>
          </cell>
          <cell r="I33" t="str">
            <v>09:07:08</v>
          </cell>
          <cell r="J33" t="str">
            <v>ROSSETI_KBR</v>
          </cell>
          <cell r="K33" t="str">
            <v>Долг за э/э 7744.56 руб. Отключение с 29.06.23.</v>
          </cell>
          <cell r="L33" t="str">
            <v>доставлено</v>
          </cell>
        </row>
        <row r="34">
          <cell r="C34" t="str">
            <v>79034935474</v>
          </cell>
          <cell r="E34" t="str">
            <v>29.06.23 94185.6</v>
          </cell>
          <cell r="F34" t="str">
            <v>2023-06-22</v>
          </cell>
          <cell r="G34" t="str">
            <v>09:07:01</v>
          </cell>
          <cell r="H34" t="str">
            <v>2023-06-22</v>
          </cell>
          <cell r="I34" t="str">
            <v>09:07:08</v>
          </cell>
          <cell r="J34" t="str">
            <v>ROSSETI_KBR</v>
          </cell>
          <cell r="K34" t="str">
            <v>Долг за э/э 94185.6 руб. Отключение с 29.06.23.</v>
          </cell>
          <cell r="L34" t="str">
            <v>доставлено</v>
          </cell>
        </row>
        <row r="35">
          <cell r="C35" t="str">
            <v>79604281341</v>
          </cell>
          <cell r="E35" t="str">
            <v>29.06.23 2035638.45</v>
          </cell>
          <cell r="F35" t="str">
            <v>2023-06-22</v>
          </cell>
          <cell r="G35" t="str">
            <v>09:07:01</v>
          </cell>
          <cell r="H35" t="str">
            <v>2023-06-22</v>
          </cell>
          <cell r="I35" t="str">
            <v>09:07:08</v>
          </cell>
          <cell r="J35" t="str">
            <v>ROSSETI_KBR</v>
          </cell>
          <cell r="K35" t="str">
            <v>Долг за э/э 2035638.45 руб. Отключение с 29.06.23.</v>
          </cell>
          <cell r="L35" t="str">
            <v>доставлено</v>
          </cell>
        </row>
        <row r="36">
          <cell r="C36" t="str">
            <v>79654955105</v>
          </cell>
          <cell r="E36" t="str">
            <v>29.06.23 4804933.46</v>
          </cell>
          <cell r="F36" t="str">
            <v>2023-06-22</v>
          </cell>
          <cell r="G36" t="str">
            <v>09:07:01</v>
          </cell>
          <cell r="H36" t="str">
            <v>2023-06-22</v>
          </cell>
          <cell r="I36" t="str">
            <v>09:07:08</v>
          </cell>
          <cell r="J36" t="str">
            <v>ROSSETI_KBR</v>
          </cell>
          <cell r="K36" t="str">
            <v>Долг за э/э 4804933.46 руб. Отключение с 29.06.23.</v>
          </cell>
          <cell r="L36" t="str">
            <v>доставлено</v>
          </cell>
        </row>
        <row r="37">
          <cell r="C37" t="str">
            <v>79674224804</v>
          </cell>
          <cell r="E37" t="str">
            <v>29.06.23 43703.83</v>
          </cell>
          <cell r="F37" t="str">
            <v>2023-06-22</v>
          </cell>
          <cell r="G37" t="str">
            <v>09:07:01</v>
          </cell>
          <cell r="H37" t="str">
            <v>2023-06-22</v>
          </cell>
          <cell r="I37" t="str">
            <v>09:07:09</v>
          </cell>
          <cell r="J37" t="str">
            <v>ROSSETI_KBR</v>
          </cell>
          <cell r="K37" t="str">
            <v>Долг за э/э 43703.83 руб. Отключение с 29.06.23.</v>
          </cell>
          <cell r="L37" t="str">
            <v>доставлено</v>
          </cell>
        </row>
        <row r="38">
          <cell r="C38" t="str">
            <v>79889234496</v>
          </cell>
          <cell r="E38" t="str">
            <v>29.06.23 34212.33</v>
          </cell>
          <cell r="F38" t="str">
            <v>2023-06-22</v>
          </cell>
          <cell r="G38" t="str">
            <v>09:07:01</v>
          </cell>
          <cell r="H38" t="str">
            <v>2023-06-22</v>
          </cell>
          <cell r="I38" t="str">
            <v>09:07:11</v>
          </cell>
          <cell r="J38" t="str">
            <v>ROSSETI_KBR</v>
          </cell>
          <cell r="K38" t="str">
            <v>Долг за э/э 34212.33 руб. Отключение с 29.06.23.</v>
          </cell>
          <cell r="L38" t="str">
            <v>доставлено</v>
          </cell>
        </row>
        <row r="39">
          <cell r="C39" t="str">
            <v>79034901181</v>
          </cell>
          <cell r="E39" t="str">
            <v>29.06.23 35352.630000000005</v>
          </cell>
          <cell r="F39" t="str">
            <v>2023-06-22</v>
          </cell>
          <cell r="G39" t="str">
            <v>09:07:01</v>
          </cell>
          <cell r="H39" t="str">
            <v>2023-06-22</v>
          </cell>
          <cell r="I39" t="str">
            <v>09:07:15</v>
          </cell>
          <cell r="J39" t="str">
            <v>ROSSETI_KBR</v>
          </cell>
          <cell r="K39" t="str">
            <v>Долг за э/э 35352.630000000005 руб. Отключение с 29.06.23.</v>
          </cell>
          <cell r="L39" t="str">
            <v>доставлено</v>
          </cell>
        </row>
        <row r="40">
          <cell r="C40" t="str">
            <v>79604234344</v>
          </cell>
          <cell r="E40" t="str">
            <v>29.06.23 7801.67</v>
          </cell>
          <cell r="F40" t="str">
            <v>2023-06-22</v>
          </cell>
          <cell r="G40" t="str">
            <v>09:07:01</v>
          </cell>
          <cell r="H40" t="str">
            <v>2023-06-22</v>
          </cell>
          <cell r="I40" t="str">
            <v>09:10:24</v>
          </cell>
          <cell r="J40" t="str">
            <v>ROSSETI_KBR</v>
          </cell>
          <cell r="K40" t="str">
            <v>Долг за э/э 7801.67 руб. Отключение с 29.06.23.</v>
          </cell>
          <cell r="L40" t="str">
            <v>доставлено</v>
          </cell>
        </row>
        <row r="41">
          <cell r="C41" t="str">
            <v>79604272028</v>
          </cell>
          <cell r="E41" t="str">
            <v>29.06.23 496391.98</v>
          </cell>
          <cell r="F41" t="str">
            <v>2023-06-22</v>
          </cell>
          <cell r="G41" t="str">
            <v>09:07:01</v>
          </cell>
          <cell r="H41" t="str">
            <v/>
          </cell>
          <cell r="I41" t="str">
            <v/>
          </cell>
          <cell r="J41" t="str">
            <v>ROSSETI_KBR</v>
          </cell>
          <cell r="K41" t="str">
            <v>Долг за э/э 496391.98 руб. Отключение с 29.06.23.</v>
          </cell>
          <cell r="L41" t="str">
            <v>отправлено</v>
          </cell>
        </row>
        <row r="42">
          <cell r="C42" t="str">
            <v>79633909755</v>
          </cell>
          <cell r="E42" t="str">
            <v>29.06.23 7989.79</v>
          </cell>
          <cell r="F42" t="str">
            <v>2023-06-22</v>
          </cell>
          <cell r="G42" t="str">
            <v>09:07:01</v>
          </cell>
          <cell r="H42" t="str">
            <v/>
          </cell>
          <cell r="I42" t="str">
            <v/>
          </cell>
          <cell r="J42" t="str">
            <v>ROSSETI_KBR</v>
          </cell>
          <cell r="K42" t="str">
            <v>Долг за э/э 7989.79 руб. Отключение с 29.06.23.</v>
          </cell>
          <cell r="L42" t="str">
            <v>отправлено</v>
          </cell>
        </row>
        <row r="43">
          <cell r="C43" t="str">
            <v>79674195535</v>
          </cell>
          <cell r="E43" t="str">
            <v>29.06.23 83738.3</v>
          </cell>
          <cell r="F43" t="str">
            <v>2023-06-22</v>
          </cell>
          <cell r="G43" t="str">
            <v>09:07:01</v>
          </cell>
          <cell r="H43" t="str">
            <v/>
          </cell>
          <cell r="I43" t="str">
            <v/>
          </cell>
          <cell r="J43" t="str">
            <v>ROSSETI_KBR</v>
          </cell>
          <cell r="K43" t="str">
            <v>Долг за э/э 83738.3 руб. Отключение с 29.06.23.</v>
          </cell>
          <cell r="L4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topLeftCell="A46" zoomScale="80" zoomScaleNormal="80" workbookViewId="0">
      <selection activeCell="M11" sqref="M11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2" customWidth="1"/>
    <col min="12" max="16384" width="9.140625" style="2"/>
  </cols>
  <sheetData>
    <row r="1" spans="1:11" x14ac:dyDescent="0.25">
      <c r="A1" s="21" t="s">
        <v>405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23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7989.79</v>
      </c>
      <c r="J4" s="19"/>
      <c r="K4" s="24" t="str">
        <f>VLOOKUP(D4,'[1]Отчёт по доставленным'!$C$9:$L$43,10,0)</f>
        <v>отправлено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0">
        <v>45106</v>
      </c>
      <c r="K5" s="24" t="e">
        <f>VLOOKUP(D5,'[1]Отчёт по доставленным'!$C$9:$L$43,10,0)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8163.92</v>
      </c>
      <c r="J6" s="19"/>
      <c r="K6" s="24" t="str">
        <f>VLOOKUP(D6,'[1]Отчёт по доставленным'!$C$9:$L$43,10,0)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0">
        <v>45106</v>
      </c>
      <c r="K7" s="24" t="e">
        <f>VLOOKUP(D7,'[1]Отчёт по доставленным'!$C$9:$L$43,10,0)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16</v>
      </c>
      <c r="E8" s="15" t="s">
        <v>31</v>
      </c>
      <c r="F8" s="16"/>
      <c r="G8" s="16"/>
      <c r="H8" s="17" t="s">
        <v>16</v>
      </c>
      <c r="I8" s="18">
        <v>8983.77</v>
      </c>
      <c r="J8" s="19"/>
      <c r="K8" s="24" t="e">
        <f>VLOOKUP(D8,'[1]Отчёт по доставленным'!$C$9:$L$43,10,0)</f>
        <v>#N/A</v>
      </c>
    </row>
    <row r="9" spans="1:11" x14ac:dyDescent="0.25">
      <c r="A9" s="13" t="s">
        <v>32</v>
      </c>
      <c r="B9" s="14" t="s">
        <v>16</v>
      </c>
      <c r="C9" s="14" t="s">
        <v>16</v>
      </c>
      <c r="D9" s="14" t="s">
        <v>16</v>
      </c>
      <c r="E9" s="15"/>
      <c r="F9" s="16" t="s">
        <v>33</v>
      </c>
      <c r="G9" s="16" t="s">
        <v>34</v>
      </c>
      <c r="H9" s="17" t="s">
        <v>35</v>
      </c>
      <c r="I9" s="18"/>
      <c r="J9" s="20">
        <v>45106</v>
      </c>
      <c r="K9" s="24" t="e">
        <f>VLOOKUP(D9,'[1]Отчёт по доставленным'!$C$9:$L$43,10,0)</f>
        <v>#N/A</v>
      </c>
    </row>
    <row r="10" spans="1:11" x14ac:dyDescent="0.25">
      <c r="A10" s="13" t="s">
        <v>36</v>
      </c>
      <c r="B10" s="14" t="s">
        <v>37</v>
      </c>
      <c r="C10" s="14" t="s">
        <v>13</v>
      </c>
      <c r="D10" s="14" t="s">
        <v>38</v>
      </c>
      <c r="E10" s="15" t="s">
        <v>39</v>
      </c>
      <c r="F10" s="16"/>
      <c r="G10" s="16"/>
      <c r="H10" s="17" t="s">
        <v>16</v>
      </c>
      <c r="I10" s="18">
        <v>83738.3</v>
      </c>
      <c r="J10" s="19"/>
      <c r="K10" s="24" t="str">
        <f>VLOOKUP(D10,'[1]Отчёт по доставленным'!$C$9:$L$43,10,0)</f>
        <v>отправлено</v>
      </c>
    </row>
    <row r="11" spans="1:11" ht="31.5" x14ac:dyDescent="0.25">
      <c r="A11" s="13" t="s">
        <v>40</v>
      </c>
      <c r="B11" s="14" t="s">
        <v>16</v>
      </c>
      <c r="C11" s="14" t="s">
        <v>16</v>
      </c>
      <c r="D11" s="14" t="s">
        <v>16</v>
      </c>
      <c r="E11" s="15"/>
      <c r="F11" s="16" t="s">
        <v>41</v>
      </c>
      <c r="G11" s="16" t="s">
        <v>42</v>
      </c>
      <c r="H11" s="17" t="s">
        <v>39</v>
      </c>
      <c r="I11" s="18"/>
      <c r="J11" s="20">
        <v>45106</v>
      </c>
      <c r="K11" s="24" t="e">
        <f>VLOOKUP(D11,'[1]Отчёт по доставленным'!$C$9:$L$43,10,0)</f>
        <v>#N/A</v>
      </c>
    </row>
    <row r="12" spans="1:11" x14ac:dyDescent="0.25">
      <c r="A12" s="13" t="s">
        <v>43</v>
      </c>
      <c r="B12" s="14" t="s">
        <v>44</v>
      </c>
      <c r="C12" s="14" t="s">
        <v>13</v>
      </c>
      <c r="D12" s="14" t="s">
        <v>45</v>
      </c>
      <c r="E12" s="15" t="s">
        <v>46</v>
      </c>
      <c r="F12" s="16"/>
      <c r="G12" s="16"/>
      <c r="H12" s="17" t="s">
        <v>16</v>
      </c>
      <c r="I12" s="18">
        <v>7801.67</v>
      </c>
      <c r="J12" s="19"/>
      <c r="K12" s="24" t="str">
        <f>VLOOKUP(D12,'[1]Отчёт по доставленным'!$C$9:$L$43,10,0)</f>
        <v>доставлено</v>
      </c>
    </row>
    <row r="13" spans="1:11" ht="31.5" x14ac:dyDescent="0.25">
      <c r="A13" s="13" t="s">
        <v>47</v>
      </c>
      <c r="B13" s="14" t="s">
        <v>16</v>
      </c>
      <c r="C13" s="14" t="s">
        <v>16</v>
      </c>
      <c r="D13" s="14" t="s">
        <v>16</v>
      </c>
      <c r="E13" s="15"/>
      <c r="F13" s="16" t="s">
        <v>33</v>
      </c>
      <c r="G13" s="16" t="s">
        <v>48</v>
      </c>
      <c r="H13" s="17" t="s">
        <v>49</v>
      </c>
      <c r="I13" s="18"/>
      <c r="J13" s="20">
        <v>45106</v>
      </c>
      <c r="K13" s="24" t="e">
        <f>VLOOKUP(D13,'[1]Отчёт по доставленным'!$C$9:$L$43,10,0)</f>
        <v>#N/A</v>
      </c>
    </row>
    <row r="14" spans="1:11" x14ac:dyDescent="0.25">
      <c r="A14" s="13" t="s">
        <v>50</v>
      </c>
      <c r="B14" s="14" t="s">
        <v>51</v>
      </c>
      <c r="C14" s="14" t="s">
        <v>13</v>
      </c>
      <c r="D14" s="14" t="s">
        <v>52</v>
      </c>
      <c r="E14" s="15" t="s">
        <v>53</v>
      </c>
      <c r="F14" s="16"/>
      <c r="G14" s="16"/>
      <c r="H14" s="17" t="s">
        <v>16</v>
      </c>
      <c r="I14" s="18">
        <v>290919.44</v>
      </c>
      <c r="J14" s="19"/>
      <c r="K14" s="24" t="str">
        <f>VLOOKUP(D14,'[1]Отчёт по доставленным'!$C$9:$L$43,10,0)</f>
        <v>доставлено</v>
      </c>
    </row>
    <row r="15" spans="1:11" ht="31.5" x14ac:dyDescent="0.25">
      <c r="A15" s="13" t="s">
        <v>54</v>
      </c>
      <c r="B15" s="14" t="s">
        <v>16</v>
      </c>
      <c r="C15" s="14" t="s">
        <v>16</v>
      </c>
      <c r="D15" s="14" t="s">
        <v>16</v>
      </c>
      <c r="E15" s="15"/>
      <c r="F15" s="16" t="s">
        <v>33</v>
      </c>
      <c r="G15" s="16" t="s">
        <v>55</v>
      </c>
      <c r="H15" s="17" t="s">
        <v>56</v>
      </c>
      <c r="I15" s="18"/>
      <c r="J15" s="20">
        <v>45106</v>
      </c>
      <c r="K15" s="24" t="e">
        <f>VLOOKUP(D15,'[1]Отчёт по доставленным'!$C$9:$L$43,10,0)</f>
        <v>#N/A</v>
      </c>
    </row>
    <row r="16" spans="1:11" x14ac:dyDescent="0.25">
      <c r="A16" s="13" t="s">
        <v>57</v>
      </c>
      <c r="B16" s="14" t="s">
        <v>58</v>
      </c>
      <c r="C16" s="14" t="s">
        <v>13</v>
      </c>
      <c r="D16" s="14" t="s">
        <v>59</v>
      </c>
      <c r="E16" s="15" t="s">
        <v>60</v>
      </c>
      <c r="F16" s="16"/>
      <c r="G16" s="16"/>
      <c r="H16" s="17" t="s">
        <v>16</v>
      </c>
      <c r="I16" s="18">
        <v>146563.19</v>
      </c>
      <c r="J16" s="19"/>
      <c r="K16" s="24" t="str">
        <f>VLOOKUP(D16,'[1]Отчёт по доставленным'!$C$9:$L$43,10,0)</f>
        <v>доставлено</v>
      </c>
    </row>
    <row r="17" spans="1:11" ht="47.25" x14ac:dyDescent="0.25">
      <c r="A17" s="13" t="s">
        <v>61</v>
      </c>
      <c r="B17" s="14" t="s">
        <v>16</v>
      </c>
      <c r="C17" s="14" t="s">
        <v>16</v>
      </c>
      <c r="D17" s="14" t="s">
        <v>16</v>
      </c>
      <c r="E17" s="15"/>
      <c r="F17" s="16" t="s">
        <v>62</v>
      </c>
      <c r="G17" s="16" t="s">
        <v>63</v>
      </c>
      <c r="H17" s="17" t="s">
        <v>64</v>
      </c>
      <c r="I17" s="18"/>
      <c r="J17" s="20">
        <v>45106</v>
      </c>
      <c r="K17" s="24" t="e">
        <f>VLOOKUP(D17,'[1]Отчёт по доставленным'!$C$9:$L$43,10,0)</f>
        <v>#N/A</v>
      </c>
    </row>
    <row r="18" spans="1:11" x14ac:dyDescent="0.25">
      <c r="A18" s="13" t="s">
        <v>65</v>
      </c>
      <c r="B18" s="14" t="s">
        <v>66</v>
      </c>
      <c r="C18" s="14" t="s">
        <v>13</v>
      </c>
      <c r="D18" s="14" t="s">
        <v>67</v>
      </c>
      <c r="E18" s="15" t="s">
        <v>68</v>
      </c>
      <c r="F18" s="16"/>
      <c r="G18" s="16"/>
      <c r="H18" s="17" t="s">
        <v>16</v>
      </c>
      <c r="I18" s="18">
        <v>621270.27</v>
      </c>
      <c r="J18" s="19"/>
      <c r="K18" s="24" t="str">
        <f>VLOOKUP(D18,'[1]Отчёт по доставленным'!$C$9:$L$43,10,0)</f>
        <v>доставлено</v>
      </c>
    </row>
    <row r="19" spans="1:11" ht="31.5" x14ac:dyDescent="0.25">
      <c r="A19" s="13" t="s">
        <v>69</v>
      </c>
      <c r="B19" s="14" t="s">
        <v>16</v>
      </c>
      <c r="C19" s="14" t="s">
        <v>16</v>
      </c>
      <c r="D19" s="14" t="s">
        <v>16</v>
      </c>
      <c r="E19" s="15"/>
      <c r="F19" s="16" t="s">
        <v>70</v>
      </c>
      <c r="G19" s="16" t="s">
        <v>71</v>
      </c>
      <c r="H19" s="17" t="s">
        <v>72</v>
      </c>
      <c r="I19" s="18"/>
      <c r="J19" s="20">
        <v>45106</v>
      </c>
      <c r="K19" s="24" t="e">
        <f>VLOOKUP(D19,'[1]Отчёт по доставленным'!$C$9:$L$43,10,0)</f>
        <v>#N/A</v>
      </c>
    </row>
    <row r="20" spans="1:11" ht="31.5" x14ac:dyDescent="0.25">
      <c r="A20" s="13" t="s">
        <v>73</v>
      </c>
      <c r="B20" s="14" t="s">
        <v>16</v>
      </c>
      <c r="C20" s="14" t="s">
        <v>16</v>
      </c>
      <c r="D20" s="14" t="s">
        <v>16</v>
      </c>
      <c r="E20" s="15"/>
      <c r="F20" s="16" t="s">
        <v>74</v>
      </c>
      <c r="G20" s="16" t="s">
        <v>75</v>
      </c>
      <c r="H20" s="17" t="s">
        <v>72</v>
      </c>
      <c r="I20" s="18"/>
      <c r="J20" s="20">
        <v>45106</v>
      </c>
      <c r="K20" s="24" t="e">
        <f>VLOOKUP(D20,'[1]Отчёт по доставленным'!$C$9:$L$43,10,0)</f>
        <v>#N/A</v>
      </c>
    </row>
    <row r="21" spans="1:11" x14ac:dyDescent="0.25">
      <c r="A21" s="13" t="s">
        <v>76</v>
      </c>
      <c r="B21" s="14" t="s">
        <v>77</v>
      </c>
      <c r="C21" s="14" t="s">
        <v>13</v>
      </c>
      <c r="D21" s="14" t="s">
        <v>78</v>
      </c>
      <c r="E21" s="15" t="s">
        <v>79</v>
      </c>
      <c r="F21" s="16"/>
      <c r="G21" s="16"/>
      <c r="H21" s="17" t="s">
        <v>16</v>
      </c>
      <c r="I21" s="18">
        <v>43703.83</v>
      </c>
      <c r="J21" s="19"/>
      <c r="K21" s="24" t="str">
        <f>VLOOKUP(D21,'[1]Отчёт по доставленным'!$C$9:$L$43,10,0)</f>
        <v>доставлено</v>
      </c>
    </row>
    <row r="22" spans="1:11" ht="31.5" x14ac:dyDescent="0.25">
      <c r="A22" s="13" t="s">
        <v>80</v>
      </c>
      <c r="B22" s="14" t="s">
        <v>16</v>
      </c>
      <c r="C22" s="14" t="s">
        <v>16</v>
      </c>
      <c r="D22" s="14" t="s">
        <v>16</v>
      </c>
      <c r="E22" s="15"/>
      <c r="F22" s="16" t="s">
        <v>81</v>
      </c>
      <c r="G22" s="16" t="s">
        <v>82</v>
      </c>
      <c r="H22" s="17" t="s">
        <v>83</v>
      </c>
      <c r="I22" s="18"/>
      <c r="J22" s="20">
        <v>45106</v>
      </c>
      <c r="K22" s="24" t="e">
        <f>VLOOKUP(D22,'[1]Отчёт по доставленным'!$C$9:$L$43,10,0)</f>
        <v>#N/A</v>
      </c>
    </row>
    <row r="23" spans="1:11" ht="31.5" x14ac:dyDescent="0.25">
      <c r="A23" s="13" t="s">
        <v>84</v>
      </c>
      <c r="B23" s="14" t="s">
        <v>85</v>
      </c>
      <c r="C23" s="14" t="s">
        <v>13</v>
      </c>
      <c r="D23" s="14" t="s">
        <v>86</v>
      </c>
      <c r="E23" s="15" t="s">
        <v>87</v>
      </c>
      <c r="F23" s="16"/>
      <c r="G23" s="16"/>
      <c r="H23" s="17" t="s">
        <v>16</v>
      </c>
      <c r="I23" s="18">
        <v>8680.9600000000009</v>
      </c>
      <c r="J23" s="19"/>
      <c r="K23" s="24" t="str">
        <f>VLOOKUP(D23,'[1]Отчёт по доставленным'!$C$9:$L$43,10,0)</f>
        <v>доставлено</v>
      </c>
    </row>
    <row r="24" spans="1:11" ht="31.5" x14ac:dyDescent="0.25">
      <c r="A24" s="13" t="s">
        <v>88</v>
      </c>
      <c r="B24" s="14" t="s">
        <v>16</v>
      </c>
      <c r="C24" s="14" t="s">
        <v>16</v>
      </c>
      <c r="D24" s="14" t="s">
        <v>16</v>
      </c>
      <c r="E24" s="15"/>
      <c r="F24" s="16" t="s">
        <v>33</v>
      </c>
      <c r="G24" s="16" t="s">
        <v>89</v>
      </c>
      <c r="H24" s="17" t="s">
        <v>90</v>
      </c>
      <c r="I24" s="18"/>
      <c r="J24" s="20">
        <v>45106</v>
      </c>
      <c r="K24" s="24" t="e">
        <f>VLOOKUP(D24,'[1]Отчёт по доставленным'!$C$9:$L$43,10,0)</f>
        <v>#N/A</v>
      </c>
    </row>
    <row r="25" spans="1:11" x14ac:dyDescent="0.25">
      <c r="A25" s="13" t="s">
        <v>91</v>
      </c>
      <c r="B25" s="14" t="s">
        <v>92</v>
      </c>
      <c r="C25" s="14" t="s">
        <v>13</v>
      </c>
      <c r="D25" s="14" t="s">
        <v>93</v>
      </c>
      <c r="E25" s="15" t="s">
        <v>94</v>
      </c>
      <c r="F25" s="16"/>
      <c r="G25" s="16"/>
      <c r="H25" s="17" t="s">
        <v>16</v>
      </c>
      <c r="I25" s="18">
        <v>7744.56</v>
      </c>
      <c r="J25" s="19"/>
      <c r="K25" s="24" t="str">
        <f>VLOOKUP(D25,'[1]Отчёт по доставленным'!$C$9:$L$43,10,0)</f>
        <v>доставлено</v>
      </c>
    </row>
    <row r="26" spans="1:11" ht="31.5" x14ac:dyDescent="0.25">
      <c r="A26" s="13" t="s">
        <v>95</v>
      </c>
      <c r="B26" s="14" t="s">
        <v>16</v>
      </c>
      <c r="C26" s="14" t="s">
        <v>16</v>
      </c>
      <c r="D26" s="14" t="s">
        <v>16</v>
      </c>
      <c r="E26" s="15"/>
      <c r="F26" s="16" t="s">
        <v>96</v>
      </c>
      <c r="G26" s="16" t="s">
        <v>97</v>
      </c>
      <c r="H26" s="17" t="s">
        <v>98</v>
      </c>
      <c r="I26" s="18"/>
      <c r="J26" s="20">
        <v>45106</v>
      </c>
      <c r="K26" s="24" t="e">
        <f>VLOOKUP(D26,'[1]Отчёт по доставленным'!$C$9:$L$43,10,0)</f>
        <v>#N/A</v>
      </c>
    </row>
    <row r="27" spans="1:11" x14ac:dyDescent="0.25">
      <c r="A27" s="13" t="s">
        <v>99</v>
      </c>
      <c r="B27" s="14" t="s">
        <v>100</v>
      </c>
      <c r="C27" s="14" t="s">
        <v>13</v>
      </c>
      <c r="D27" s="14" t="s">
        <v>16</v>
      </c>
      <c r="E27" s="15" t="s">
        <v>101</v>
      </c>
      <c r="F27" s="16"/>
      <c r="G27" s="16"/>
      <c r="H27" s="17" t="s">
        <v>16</v>
      </c>
      <c r="I27" s="18">
        <v>7567.54</v>
      </c>
      <c r="J27" s="19"/>
      <c r="K27" s="24" t="e">
        <f>VLOOKUP(D27,'[1]Отчёт по доставленным'!$C$9:$L$43,10,0)</f>
        <v>#N/A</v>
      </c>
    </row>
    <row r="28" spans="1:11" ht="31.5" x14ac:dyDescent="0.25">
      <c r="A28" s="13" t="s">
        <v>102</v>
      </c>
      <c r="B28" s="14" t="s">
        <v>16</v>
      </c>
      <c r="C28" s="14" t="s">
        <v>16</v>
      </c>
      <c r="D28" s="14" t="s">
        <v>16</v>
      </c>
      <c r="E28" s="15"/>
      <c r="F28" s="16" t="s">
        <v>81</v>
      </c>
      <c r="G28" s="16" t="s">
        <v>103</v>
      </c>
      <c r="H28" s="17" t="s">
        <v>104</v>
      </c>
      <c r="I28" s="18"/>
      <c r="J28" s="20">
        <v>45106</v>
      </c>
      <c r="K28" s="24" t="e">
        <f>VLOOKUP(D28,'[1]Отчёт по доставленным'!$C$9:$L$43,10,0)</f>
        <v>#N/A</v>
      </c>
    </row>
    <row r="29" spans="1:11" ht="31.5" x14ac:dyDescent="0.25">
      <c r="A29" s="13" t="s">
        <v>105</v>
      </c>
      <c r="B29" s="14" t="s">
        <v>16</v>
      </c>
      <c r="C29" s="14" t="s">
        <v>16</v>
      </c>
      <c r="D29" s="14" t="s">
        <v>16</v>
      </c>
      <c r="E29" s="15"/>
      <c r="F29" s="16" t="s">
        <v>106</v>
      </c>
      <c r="G29" s="16" t="s">
        <v>107</v>
      </c>
      <c r="H29" s="17" t="s">
        <v>108</v>
      </c>
      <c r="I29" s="18"/>
      <c r="J29" s="20">
        <v>45106</v>
      </c>
      <c r="K29" s="24" t="e">
        <f>VLOOKUP(D29,'[1]Отчёт по доставленным'!$C$9:$L$43,10,0)</f>
        <v>#N/A</v>
      </c>
    </row>
    <row r="30" spans="1:11" x14ac:dyDescent="0.25">
      <c r="A30" s="13" t="s">
        <v>109</v>
      </c>
      <c r="B30" s="14" t="s">
        <v>110</v>
      </c>
      <c r="C30" s="14" t="s">
        <v>13</v>
      </c>
      <c r="D30" s="14" t="s">
        <v>111</v>
      </c>
      <c r="E30" s="15" t="s">
        <v>112</v>
      </c>
      <c r="F30" s="16"/>
      <c r="G30" s="16"/>
      <c r="H30" s="17" t="s">
        <v>16</v>
      </c>
      <c r="I30" s="18">
        <v>15687.85</v>
      </c>
      <c r="J30" s="19"/>
      <c r="K30" s="24" t="str">
        <f>VLOOKUP(D30,'[1]Отчёт по доставленным'!$C$9:$L$43,10,0)</f>
        <v>доставлено</v>
      </c>
    </row>
    <row r="31" spans="1:11" x14ac:dyDescent="0.25">
      <c r="A31" s="13" t="s">
        <v>113</v>
      </c>
      <c r="B31" s="14" t="s">
        <v>16</v>
      </c>
      <c r="C31" s="14" t="s">
        <v>16</v>
      </c>
      <c r="D31" s="14" t="s">
        <v>16</v>
      </c>
      <c r="E31" s="15"/>
      <c r="F31" s="16" t="s">
        <v>33</v>
      </c>
      <c r="G31" s="16" t="s">
        <v>114</v>
      </c>
      <c r="H31" s="17" t="s">
        <v>115</v>
      </c>
      <c r="I31" s="18"/>
      <c r="J31" s="20">
        <v>45106</v>
      </c>
      <c r="K31" s="24" t="e">
        <f>VLOOKUP(D31,'[1]Отчёт по доставленным'!$C$9:$L$43,10,0)</f>
        <v>#N/A</v>
      </c>
    </row>
    <row r="32" spans="1:11" x14ac:dyDescent="0.25">
      <c r="A32" s="13" t="s">
        <v>116</v>
      </c>
      <c r="B32" s="14" t="s">
        <v>117</v>
      </c>
      <c r="C32" s="14" t="s">
        <v>13</v>
      </c>
      <c r="D32" s="14" t="s">
        <v>118</v>
      </c>
      <c r="E32" s="15" t="s">
        <v>119</v>
      </c>
      <c r="F32" s="16"/>
      <c r="G32" s="16"/>
      <c r="H32" s="17" t="s">
        <v>16</v>
      </c>
      <c r="I32" s="18">
        <v>2811.11</v>
      </c>
      <c r="J32" s="19"/>
      <c r="K32" s="24" t="str">
        <f>VLOOKUP(D32,'[1]Отчёт по доставленным'!$C$9:$L$43,10,0)</f>
        <v>доставлено</v>
      </c>
    </row>
    <row r="33" spans="1:11" x14ac:dyDescent="0.25">
      <c r="A33" s="13" t="s">
        <v>120</v>
      </c>
      <c r="B33" s="14" t="s">
        <v>16</v>
      </c>
      <c r="C33" s="14" t="s">
        <v>16</v>
      </c>
      <c r="D33" s="14" t="s">
        <v>16</v>
      </c>
      <c r="E33" s="15"/>
      <c r="F33" s="16" t="s">
        <v>33</v>
      </c>
      <c r="G33" s="16" t="s">
        <v>121</v>
      </c>
      <c r="H33" s="17" t="s">
        <v>122</v>
      </c>
      <c r="I33" s="18"/>
      <c r="J33" s="20">
        <v>45106</v>
      </c>
      <c r="K33" s="24" t="e">
        <f>VLOOKUP(D33,'[1]Отчёт по доставленным'!$C$9:$L$43,10,0)</f>
        <v>#N/A</v>
      </c>
    </row>
    <row r="34" spans="1:11" x14ac:dyDescent="0.25">
      <c r="A34" s="13" t="s">
        <v>123</v>
      </c>
      <c r="B34" s="14" t="s">
        <v>124</v>
      </c>
      <c r="C34" s="14" t="s">
        <v>13</v>
      </c>
      <c r="D34" s="14" t="s">
        <v>125</v>
      </c>
      <c r="E34" s="15" t="s">
        <v>126</v>
      </c>
      <c r="F34" s="16"/>
      <c r="G34" s="16"/>
      <c r="H34" s="17" t="s">
        <v>16</v>
      </c>
      <c r="I34" s="18">
        <v>143655.66</v>
      </c>
      <c r="J34" s="19"/>
      <c r="K34" s="24" t="str">
        <f>VLOOKUP(D34,'[1]Отчёт по доставленным'!$C$9:$L$43,10,0)</f>
        <v>доставлено</v>
      </c>
    </row>
    <row r="35" spans="1:11" x14ac:dyDescent="0.25">
      <c r="A35" s="13" t="s">
        <v>127</v>
      </c>
      <c r="B35" s="14" t="s">
        <v>16</v>
      </c>
      <c r="C35" s="14" t="s">
        <v>16</v>
      </c>
      <c r="D35" s="14" t="s">
        <v>16</v>
      </c>
      <c r="E35" s="15"/>
      <c r="F35" s="16" t="s">
        <v>128</v>
      </c>
      <c r="G35" s="16" t="s">
        <v>129</v>
      </c>
      <c r="H35" s="17" t="s">
        <v>130</v>
      </c>
      <c r="I35" s="18"/>
      <c r="J35" s="20">
        <v>45106</v>
      </c>
      <c r="K35" s="24" t="e">
        <f>VLOOKUP(D35,'[1]Отчёт по доставленным'!$C$9:$L$43,10,0)</f>
        <v>#N/A</v>
      </c>
    </row>
    <row r="36" spans="1:11" x14ac:dyDescent="0.25">
      <c r="A36" s="13" t="s">
        <v>131</v>
      </c>
      <c r="B36" s="14" t="s">
        <v>16</v>
      </c>
      <c r="C36" s="14" t="s">
        <v>16</v>
      </c>
      <c r="D36" s="14" t="s">
        <v>16</v>
      </c>
      <c r="E36" s="15"/>
      <c r="F36" s="16" t="s">
        <v>33</v>
      </c>
      <c r="G36" s="16" t="s">
        <v>132</v>
      </c>
      <c r="H36" s="17" t="s">
        <v>133</v>
      </c>
      <c r="I36" s="18"/>
      <c r="J36" s="20">
        <v>45106</v>
      </c>
      <c r="K36" s="24" t="e">
        <f>VLOOKUP(D36,'[1]Отчёт по доставленным'!$C$9:$L$43,10,0)</f>
        <v>#N/A</v>
      </c>
    </row>
    <row r="37" spans="1:11" x14ac:dyDescent="0.25">
      <c r="A37" s="13" t="s">
        <v>134</v>
      </c>
      <c r="B37" s="14" t="s">
        <v>135</v>
      </c>
      <c r="C37" s="14" t="s">
        <v>13</v>
      </c>
      <c r="D37" s="14" t="s">
        <v>136</v>
      </c>
      <c r="E37" s="15" t="s">
        <v>137</v>
      </c>
      <c r="F37" s="16"/>
      <c r="G37" s="16"/>
      <c r="H37" s="17" t="s">
        <v>16</v>
      </c>
      <c r="I37" s="18">
        <v>14443.95</v>
      </c>
      <c r="J37" s="19"/>
      <c r="K37" s="24" t="str">
        <f>VLOOKUP(D37,'[1]Отчёт по доставленным'!$C$9:$L$43,10,0)</f>
        <v>доставлено</v>
      </c>
    </row>
    <row r="38" spans="1:11" x14ac:dyDescent="0.25">
      <c r="A38" s="13" t="s">
        <v>138</v>
      </c>
      <c r="B38" s="14" t="s">
        <v>16</v>
      </c>
      <c r="C38" s="14" t="s">
        <v>16</v>
      </c>
      <c r="D38" s="14" t="s">
        <v>16</v>
      </c>
      <c r="E38" s="15"/>
      <c r="F38" s="16" t="s">
        <v>33</v>
      </c>
      <c r="G38" s="16" t="s">
        <v>139</v>
      </c>
      <c r="H38" s="17" t="s">
        <v>140</v>
      </c>
      <c r="I38" s="18"/>
      <c r="J38" s="20">
        <v>45106</v>
      </c>
      <c r="K38" s="24" t="e">
        <f>VLOOKUP(D38,'[1]Отчёт по доставленным'!$C$9:$L$43,10,0)</f>
        <v>#N/A</v>
      </c>
    </row>
    <row r="39" spans="1:11" x14ac:dyDescent="0.25">
      <c r="A39" s="13" t="s">
        <v>141</v>
      </c>
      <c r="B39" s="14" t="s">
        <v>142</v>
      </c>
      <c r="C39" s="14" t="s">
        <v>13</v>
      </c>
      <c r="D39" s="14" t="s">
        <v>143</v>
      </c>
      <c r="E39" s="15" t="s">
        <v>144</v>
      </c>
      <c r="F39" s="16"/>
      <c r="G39" s="16"/>
      <c r="H39" s="17" t="s">
        <v>16</v>
      </c>
      <c r="I39" s="18">
        <v>3011667.5100000002</v>
      </c>
      <c r="J39" s="19"/>
      <c r="K39" s="24" t="str">
        <f>VLOOKUP(D39,'[1]Отчёт по доставленным'!$C$9:$L$43,10,0)</f>
        <v>доставлено</v>
      </c>
    </row>
    <row r="40" spans="1:11" ht="31.5" x14ac:dyDescent="0.25">
      <c r="A40" s="13" t="s">
        <v>145</v>
      </c>
      <c r="B40" s="14" t="s">
        <v>16</v>
      </c>
      <c r="C40" s="14" t="s">
        <v>16</v>
      </c>
      <c r="D40" s="14" t="s">
        <v>16</v>
      </c>
      <c r="E40" s="15"/>
      <c r="F40" s="16" t="s">
        <v>146</v>
      </c>
      <c r="G40" s="16" t="s">
        <v>147</v>
      </c>
      <c r="H40" s="17" t="s">
        <v>148</v>
      </c>
      <c r="I40" s="18"/>
      <c r="J40" s="20">
        <v>45106</v>
      </c>
      <c r="K40" s="24" t="e">
        <f>VLOOKUP(D40,'[1]Отчёт по доставленным'!$C$9:$L$43,10,0)</f>
        <v>#N/A</v>
      </c>
    </row>
    <row r="41" spans="1:11" ht="47.25" x14ac:dyDescent="0.25">
      <c r="A41" s="13" t="s">
        <v>149</v>
      </c>
      <c r="B41" s="14" t="s">
        <v>16</v>
      </c>
      <c r="C41" s="14" t="s">
        <v>16</v>
      </c>
      <c r="D41" s="14" t="s">
        <v>16</v>
      </c>
      <c r="E41" s="15"/>
      <c r="F41" s="16" t="s">
        <v>150</v>
      </c>
      <c r="G41" s="16" t="s">
        <v>151</v>
      </c>
      <c r="H41" s="17" t="s">
        <v>152</v>
      </c>
      <c r="I41" s="18"/>
      <c r="J41" s="20">
        <v>45106</v>
      </c>
      <c r="K41" s="24" t="e">
        <f>VLOOKUP(D41,'[1]Отчёт по доставленным'!$C$9:$L$43,10,0)</f>
        <v>#N/A</v>
      </c>
    </row>
    <row r="42" spans="1:11" x14ac:dyDescent="0.25">
      <c r="A42" s="13" t="s">
        <v>153</v>
      </c>
      <c r="B42" s="14" t="s">
        <v>154</v>
      </c>
      <c r="C42" s="14" t="s">
        <v>13</v>
      </c>
      <c r="D42" s="14" t="s">
        <v>155</v>
      </c>
      <c r="E42" s="15" t="s">
        <v>156</v>
      </c>
      <c r="F42" s="16"/>
      <c r="G42" s="16"/>
      <c r="H42" s="17" t="s">
        <v>16</v>
      </c>
      <c r="I42" s="18">
        <v>79567.430000000008</v>
      </c>
      <c r="J42" s="19"/>
      <c r="K42" s="24" t="str">
        <f>VLOOKUP(D42,'[1]Отчёт по доставленным'!$C$9:$L$43,10,0)</f>
        <v>доставлено</v>
      </c>
    </row>
    <row r="43" spans="1:11" ht="31.5" x14ac:dyDescent="0.25">
      <c r="A43" s="13" t="s">
        <v>157</v>
      </c>
      <c r="B43" s="14" t="s">
        <v>16</v>
      </c>
      <c r="C43" s="14" t="s">
        <v>16</v>
      </c>
      <c r="D43" s="14" t="s">
        <v>16</v>
      </c>
      <c r="E43" s="15"/>
      <c r="F43" s="16" t="s">
        <v>158</v>
      </c>
      <c r="G43" s="16" t="s">
        <v>159</v>
      </c>
      <c r="H43" s="17" t="s">
        <v>160</v>
      </c>
      <c r="I43" s="18"/>
      <c r="J43" s="20">
        <v>45106</v>
      </c>
      <c r="K43" s="24" t="e">
        <f>VLOOKUP(D43,'[1]Отчёт по доставленным'!$C$9:$L$43,10,0)</f>
        <v>#N/A</v>
      </c>
    </row>
    <row r="44" spans="1:11" x14ac:dyDescent="0.25">
      <c r="A44" s="13" t="s">
        <v>161</v>
      </c>
      <c r="B44" s="14" t="s">
        <v>162</v>
      </c>
      <c r="C44" s="14" t="s">
        <v>13</v>
      </c>
      <c r="D44" s="14" t="s">
        <v>163</v>
      </c>
      <c r="E44" s="15" t="s">
        <v>164</v>
      </c>
      <c r="F44" s="16"/>
      <c r="G44" s="16"/>
      <c r="H44" s="17" t="s">
        <v>16</v>
      </c>
      <c r="I44" s="18">
        <v>6601.64</v>
      </c>
      <c r="J44" s="19"/>
      <c r="K44" s="24" t="str">
        <f>VLOOKUP(D44,'[1]Отчёт по доставленным'!$C$9:$L$43,10,0)</f>
        <v>доставлено</v>
      </c>
    </row>
    <row r="45" spans="1:11" ht="31.5" x14ac:dyDescent="0.25">
      <c r="A45" s="13" t="s">
        <v>165</v>
      </c>
      <c r="B45" s="14" t="s">
        <v>16</v>
      </c>
      <c r="C45" s="14" t="s">
        <v>16</v>
      </c>
      <c r="D45" s="14" t="s">
        <v>16</v>
      </c>
      <c r="E45" s="15"/>
      <c r="F45" s="16" t="s">
        <v>166</v>
      </c>
      <c r="G45" s="16" t="s">
        <v>167</v>
      </c>
      <c r="H45" s="17" t="s">
        <v>168</v>
      </c>
      <c r="I45" s="18"/>
      <c r="J45" s="20">
        <v>45106</v>
      </c>
      <c r="K45" s="24" t="e">
        <f>VLOOKUP(D45,'[1]Отчёт по доставленным'!$C$9:$L$43,10,0)</f>
        <v>#N/A</v>
      </c>
    </row>
    <row r="46" spans="1:11" x14ac:dyDescent="0.25">
      <c r="A46" s="13" t="s">
        <v>169</v>
      </c>
      <c r="B46" s="14" t="s">
        <v>170</v>
      </c>
      <c r="C46" s="14" t="s">
        <v>13</v>
      </c>
      <c r="D46" s="14" t="s">
        <v>171</v>
      </c>
      <c r="E46" s="15" t="s">
        <v>172</v>
      </c>
      <c r="F46" s="16"/>
      <c r="G46" s="16"/>
      <c r="H46" s="17" t="s">
        <v>16</v>
      </c>
      <c r="I46" s="18">
        <v>95817.56</v>
      </c>
      <c r="J46" s="19"/>
      <c r="K46" s="24" t="str">
        <f>VLOOKUP(D46,'[1]Отчёт по доставленным'!$C$9:$L$43,10,0)</f>
        <v>доставлено</v>
      </c>
    </row>
    <row r="47" spans="1:11" ht="31.5" x14ac:dyDescent="0.25">
      <c r="A47" s="13" t="s">
        <v>173</v>
      </c>
      <c r="B47" s="14" t="s">
        <v>16</v>
      </c>
      <c r="C47" s="14" t="s">
        <v>16</v>
      </c>
      <c r="D47" s="14" t="s">
        <v>16</v>
      </c>
      <c r="E47" s="15"/>
      <c r="F47" s="16" t="s">
        <v>174</v>
      </c>
      <c r="G47" s="16" t="s">
        <v>175</v>
      </c>
      <c r="H47" s="17" t="s">
        <v>148</v>
      </c>
      <c r="I47" s="18"/>
      <c r="J47" s="20">
        <v>45106</v>
      </c>
      <c r="K47" s="24" t="e">
        <f>VLOOKUP(D47,'[1]Отчёт по доставленным'!$C$9:$L$43,10,0)</f>
        <v>#N/A</v>
      </c>
    </row>
    <row r="48" spans="1:11" ht="31.5" x14ac:dyDescent="0.25">
      <c r="A48" s="13" t="s">
        <v>176</v>
      </c>
      <c r="B48" s="14" t="s">
        <v>16</v>
      </c>
      <c r="C48" s="14" t="s">
        <v>16</v>
      </c>
      <c r="D48" s="14" t="s">
        <v>16</v>
      </c>
      <c r="E48" s="15"/>
      <c r="F48" s="16" t="s">
        <v>177</v>
      </c>
      <c r="G48" s="16" t="s">
        <v>178</v>
      </c>
      <c r="H48" s="17" t="s">
        <v>179</v>
      </c>
      <c r="I48" s="18"/>
      <c r="J48" s="20">
        <v>45106</v>
      </c>
      <c r="K48" s="24" t="e">
        <f>VLOOKUP(D48,'[1]Отчёт по доставленным'!$C$9:$L$43,10,0)</f>
        <v>#N/A</v>
      </c>
    </row>
    <row r="49" spans="1:11" x14ac:dyDescent="0.25">
      <c r="A49" s="13" t="s">
        <v>180</v>
      </c>
      <c r="B49" s="14" t="s">
        <v>181</v>
      </c>
      <c r="C49" s="14" t="s">
        <v>13</v>
      </c>
      <c r="D49" s="14" t="s">
        <v>182</v>
      </c>
      <c r="E49" s="15" t="s">
        <v>183</v>
      </c>
      <c r="F49" s="16"/>
      <c r="G49" s="16"/>
      <c r="H49" s="17" t="s">
        <v>16</v>
      </c>
      <c r="I49" s="18">
        <v>10311.41</v>
      </c>
      <c r="J49" s="19"/>
      <c r="K49" s="24" t="str">
        <f>VLOOKUP(D49,'[1]Отчёт по доставленным'!$C$9:$L$43,10,0)</f>
        <v>доставлено</v>
      </c>
    </row>
    <row r="50" spans="1:11" ht="31.5" x14ac:dyDescent="0.25">
      <c r="A50" s="13" t="s">
        <v>184</v>
      </c>
      <c r="B50" s="14" t="s">
        <v>16</v>
      </c>
      <c r="C50" s="14" t="s">
        <v>16</v>
      </c>
      <c r="D50" s="14" t="s">
        <v>16</v>
      </c>
      <c r="E50" s="15"/>
      <c r="F50" s="16" t="s">
        <v>185</v>
      </c>
      <c r="G50" s="16" t="s">
        <v>186</v>
      </c>
      <c r="H50" s="17" t="s">
        <v>187</v>
      </c>
      <c r="I50" s="18"/>
      <c r="J50" s="20">
        <v>45106</v>
      </c>
      <c r="K50" s="24" t="e">
        <f>VLOOKUP(D50,'[1]Отчёт по доставленным'!$C$9:$L$43,10,0)</f>
        <v>#N/A</v>
      </c>
    </row>
    <row r="51" spans="1:11" x14ac:dyDescent="0.25">
      <c r="A51" s="13" t="s">
        <v>188</v>
      </c>
      <c r="B51" s="14" t="s">
        <v>189</v>
      </c>
      <c r="C51" s="14" t="s">
        <v>13</v>
      </c>
      <c r="D51" s="14" t="s">
        <v>190</v>
      </c>
      <c r="E51" s="15" t="s">
        <v>191</v>
      </c>
      <c r="F51" s="16"/>
      <c r="G51" s="16"/>
      <c r="H51" s="17" t="s">
        <v>16</v>
      </c>
      <c r="I51" s="18">
        <v>45878.55</v>
      </c>
      <c r="J51" s="19"/>
      <c r="K51" s="24" t="str">
        <f>VLOOKUP(D51,'[1]Отчёт по доставленным'!$C$9:$L$43,10,0)</f>
        <v>не доставлено</v>
      </c>
    </row>
    <row r="52" spans="1:11" ht="31.5" x14ac:dyDescent="0.25">
      <c r="A52" s="13" t="s">
        <v>192</v>
      </c>
      <c r="B52" s="14" t="s">
        <v>16</v>
      </c>
      <c r="C52" s="14" t="s">
        <v>16</v>
      </c>
      <c r="D52" s="14" t="s">
        <v>16</v>
      </c>
      <c r="E52" s="15"/>
      <c r="F52" s="16" t="s">
        <v>193</v>
      </c>
      <c r="G52" s="16" t="s">
        <v>194</v>
      </c>
      <c r="H52" s="17" t="s">
        <v>195</v>
      </c>
      <c r="I52" s="18"/>
      <c r="J52" s="20">
        <v>45106</v>
      </c>
      <c r="K52" s="24" t="e">
        <f>VLOOKUP(D52,'[1]Отчёт по доставленным'!$C$9:$L$43,10,0)</f>
        <v>#N/A</v>
      </c>
    </row>
    <row r="53" spans="1:11" x14ac:dyDescent="0.25">
      <c r="A53" s="13" t="s">
        <v>196</v>
      </c>
      <c r="B53" s="14" t="s">
        <v>197</v>
      </c>
      <c r="C53" s="14" t="s">
        <v>13</v>
      </c>
      <c r="D53" s="14" t="s">
        <v>198</v>
      </c>
      <c r="E53" s="15" t="s">
        <v>199</v>
      </c>
      <c r="F53" s="16"/>
      <c r="G53" s="16"/>
      <c r="H53" s="17" t="s">
        <v>16</v>
      </c>
      <c r="I53" s="18">
        <v>620218.62</v>
      </c>
      <c r="J53" s="19"/>
      <c r="K53" s="24" t="str">
        <f>VLOOKUP(D53,'[1]Отчёт по доставленным'!$C$9:$L$43,10,0)</f>
        <v>доставлено</v>
      </c>
    </row>
    <row r="54" spans="1:11" x14ac:dyDescent="0.25">
      <c r="A54" s="13" t="s">
        <v>200</v>
      </c>
      <c r="B54" s="14" t="s">
        <v>16</v>
      </c>
      <c r="C54" s="14" t="s">
        <v>16</v>
      </c>
      <c r="D54" s="14" t="s">
        <v>16</v>
      </c>
      <c r="E54" s="15"/>
      <c r="F54" s="16" t="s">
        <v>201</v>
      </c>
      <c r="G54" s="16" t="s">
        <v>202</v>
      </c>
      <c r="H54" s="17" t="s">
        <v>203</v>
      </c>
      <c r="I54" s="18"/>
      <c r="J54" s="20">
        <v>45106</v>
      </c>
      <c r="K54" s="24" t="e">
        <f>VLOOKUP(D54,'[1]Отчёт по доставленным'!$C$9:$L$43,10,0)</f>
        <v>#N/A</v>
      </c>
    </row>
    <row r="55" spans="1:11" ht="31.5" x14ac:dyDescent="0.25">
      <c r="A55" s="13" t="s">
        <v>204</v>
      </c>
      <c r="B55" s="14" t="s">
        <v>16</v>
      </c>
      <c r="C55" s="14" t="s">
        <v>16</v>
      </c>
      <c r="D55" s="14" t="s">
        <v>16</v>
      </c>
      <c r="E55" s="15"/>
      <c r="F55" s="16" t="s">
        <v>205</v>
      </c>
      <c r="G55" s="16" t="s">
        <v>206</v>
      </c>
      <c r="H55" s="17" t="s">
        <v>207</v>
      </c>
      <c r="I55" s="18"/>
      <c r="J55" s="20">
        <v>45106</v>
      </c>
      <c r="K55" s="24" t="e">
        <f>VLOOKUP(D55,'[1]Отчёт по доставленным'!$C$9:$L$43,10,0)</f>
        <v>#N/A</v>
      </c>
    </row>
    <row r="56" spans="1:11" x14ac:dyDescent="0.25">
      <c r="A56" s="13" t="s">
        <v>208</v>
      </c>
      <c r="B56" s="14" t="s">
        <v>209</v>
      </c>
      <c r="C56" s="14" t="s">
        <v>13</v>
      </c>
      <c r="D56" s="14" t="s">
        <v>210</v>
      </c>
      <c r="E56" s="15" t="s">
        <v>211</v>
      </c>
      <c r="F56" s="16"/>
      <c r="G56" s="16"/>
      <c r="H56" s="17" t="s">
        <v>16</v>
      </c>
      <c r="I56" s="18">
        <v>63514.9</v>
      </c>
      <c r="J56" s="19"/>
      <c r="K56" s="24" t="str">
        <f>VLOOKUP(D56,'[1]Отчёт по доставленным'!$C$9:$L$43,10,0)</f>
        <v>доставлено</v>
      </c>
    </row>
    <row r="57" spans="1:11" ht="31.5" x14ac:dyDescent="0.25">
      <c r="A57" s="13" t="s">
        <v>212</v>
      </c>
      <c r="B57" s="14" t="s">
        <v>16</v>
      </c>
      <c r="C57" s="14" t="s">
        <v>16</v>
      </c>
      <c r="D57" s="14" t="s">
        <v>16</v>
      </c>
      <c r="E57" s="15"/>
      <c r="F57" s="16" t="s">
        <v>213</v>
      </c>
      <c r="G57" s="16" t="s">
        <v>214</v>
      </c>
      <c r="H57" s="17" t="s">
        <v>211</v>
      </c>
      <c r="I57" s="18"/>
      <c r="J57" s="20">
        <v>45106</v>
      </c>
      <c r="K57" s="24" t="e">
        <f>VLOOKUP(D57,'[1]Отчёт по доставленным'!$C$9:$L$43,10,0)</f>
        <v>#N/A</v>
      </c>
    </row>
    <row r="58" spans="1:11" x14ac:dyDescent="0.25">
      <c r="A58" s="13" t="s">
        <v>215</v>
      </c>
      <c r="B58" s="14" t="s">
        <v>216</v>
      </c>
      <c r="C58" s="14" t="s">
        <v>13</v>
      </c>
      <c r="D58" s="14" t="s">
        <v>171</v>
      </c>
      <c r="E58" s="15" t="s">
        <v>217</v>
      </c>
      <c r="F58" s="16"/>
      <c r="G58" s="16"/>
      <c r="H58" s="17" t="s">
        <v>16</v>
      </c>
      <c r="I58" s="18">
        <v>365597.27</v>
      </c>
      <c r="J58" s="19"/>
      <c r="K58" s="24" t="str">
        <f>VLOOKUP(D58,'[1]Отчёт по доставленным'!$C$9:$L$43,10,0)</f>
        <v>доставлено</v>
      </c>
    </row>
    <row r="59" spans="1:11" ht="47.25" x14ac:dyDescent="0.25">
      <c r="A59" s="13" t="s">
        <v>218</v>
      </c>
      <c r="B59" s="14" t="s">
        <v>16</v>
      </c>
      <c r="C59" s="14" t="s">
        <v>16</v>
      </c>
      <c r="D59" s="14" t="s">
        <v>16</v>
      </c>
      <c r="E59" s="15"/>
      <c r="F59" s="16" t="s">
        <v>219</v>
      </c>
      <c r="G59" s="16" t="s">
        <v>220</v>
      </c>
      <c r="H59" s="17" t="s">
        <v>221</v>
      </c>
      <c r="I59" s="18"/>
      <c r="J59" s="20">
        <v>45106</v>
      </c>
      <c r="K59" s="24" t="e">
        <f>VLOOKUP(D59,'[1]Отчёт по доставленным'!$C$9:$L$43,10,0)</f>
        <v>#N/A</v>
      </c>
    </row>
    <row r="60" spans="1:11" x14ac:dyDescent="0.25">
      <c r="A60" s="13" t="s">
        <v>222</v>
      </c>
      <c r="B60" s="14" t="s">
        <v>223</v>
      </c>
      <c r="C60" s="14" t="s">
        <v>13</v>
      </c>
      <c r="D60" s="14" t="s">
        <v>224</v>
      </c>
      <c r="E60" s="15" t="s">
        <v>225</v>
      </c>
      <c r="F60" s="16"/>
      <c r="G60" s="16"/>
      <c r="H60" s="17" t="s">
        <v>16</v>
      </c>
      <c r="I60" s="18">
        <v>1811.69</v>
      </c>
      <c r="J60" s="19"/>
      <c r="K60" s="24" t="str">
        <f>VLOOKUP(D60,'[1]Отчёт по доставленным'!$C$9:$L$43,10,0)</f>
        <v>доставлено</v>
      </c>
    </row>
    <row r="61" spans="1:11" ht="31.5" x14ac:dyDescent="0.25">
      <c r="A61" s="13" t="s">
        <v>226</v>
      </c>
      <c r="B61" s="14" t="s">
        <v>16</v>
      </c>
      <c r="C61" s="14" t="s">
        <v>16</v>
      </c>
      <c r="D61" s="14" t="s">
        <v>16</v>
      </c>
      <c r="E61" s="15"/>
      <c r="F61" s="16" t="s">
        <v>227</v>
      </c>
      <c r="G61" s="16" t="s">
        <v>228</v>
      </c>
      <c r="H61" s="17" t="s">
        <v>229</v>
      </c>
      <c r="I61" s="18"/>
      <c r="J61" s="20">
        <v>45106</v>
      </c>
      <c r="K61" s="24" t="e">
        <f>VLOOKUP(D61,'[1]Отчёт по доставленным'!$C$9:$L$43,10,0)</f>
        <v>#N/A</v>
      </c>
    </row>
    <row r="62" spans="1:11" x14ac:dyDescent="0.25">
      <c r="A62" s="13" t="s">
        <v>230</v>
      </c>
      <c r="B62" s="14" t="s">
        <v>231</v>
      </c>
      <c r="C62" s="14" t="s">
        <v>13</v>
      </c>
      <c r="D62" s="14" t="s">
        <v>232</v>
      </c>
      <c r="E62" s="15" t="s">
        <v>233</v>
      </c>
      <c r="F62" s="16"/>
      <c r="G62" s="16"/>
      <c r="H62" s="17" t="s">
        <v>16</v>
      </c>
      <c r="I62" s="18">
        <v>2035638.45</v>
      </c>
      <c r="J62" s="19"/>
      <c r="K62" s="24" t="str">
        <f>VLOOKUP(D62,'[1]Отчёт по доставленным'!$C$9:$L$43,10,0)</f>
        <v>доставлено</v>
      </c>
    </row>
    <row r="63" spans="1:11" x14ac:dyDescent="0.25">
      <c r="A63" s="13" t="s">
        <v>234</v>
      </c>
      <c r="B63" s="14" t="s">
        <v>16</v>
      </c>
      <c r="C63" s="14" t="s">
        <v>16</v>
      </c>
      <c r="D63" s="14" t="s">
        <v>16</v>
      </c>
      <c r="E63" s="15"/>
      <c r="F63" s="16" t="s">
        <v>235</v>
      </c>
      <c r="G63" s="16" t="s">
        <v>236</v>
      </c>
      <c r="H63" s="17" t="s">
        <v>237</v>
      </c>
      <c r="I63" s="18"/>
      <c r="J63" s="20">
        <v>45106</v>
      </c>
      <c r="K63" s="24" t="e">
        <f>VLOOKUP(D63,'[1]Отчёт по доставленным'!$C$9:$L$43,10,0)</f>
        <v>#N/A</v>
      </c>
    </row>
    <row r="64" spans="1:11" ht="31.5" x14ac:dyDescent="0.25">
      <c r="A64" s="13" t="s">
        <v>238</v>
      </c>
      <c r="B64" s="14" t="s">
        <v>16</v>
      </c>
      <c r="C64" s="14" t="s">
        <v>16</v>
      </c>
      <c r="D64" s="14" t="s">
        <v>16</v>
      </c>
      <c r="E64" s="15"/>
      <c r="F64" s="16" t="s">
        <v>239</v>
      </c>
      <c r="G64" s="16" t="s">
        <v>236</v>
      </c>
      <c r="H64" s="17" t="s">
        <v>240</v>
      </c>
      <c r="I64" s="18"/>
      <c r="J64" s="20">
        <v>45106</v>
      </c>
      <c r="K64" s="24" t="e">
        <f>VLOOKUP(D64,'[1]Отчёт по доставленным'!$C$9:$L$43,10,0)</f>
        <v>#N/A</v>
      </c>
    </row>
    <row r="65" spans="1:11" x14ac:dyDescent="0.25">
      <c r="A65" s="13" t="s">
        <v>241</v>
      </c>
      <c r="B65" s="14" t="s">
        <v>242</v>
      </c>
      <c r="C65" s="14" t="s">
        <v>13</v>
      </c>
      <c r="D65" s="14" t="s">
        <v>243</v>
      </c>
      <c r="E65" s="15" t="s">
        <v>244</v>
      </c>
      <c r="F65" s="16"/>
      <c r="G65" s="16"/>
      <c r="H65" s="17" t="s">
        <v>16</v>
      </c>
      <c r="I65" s="18">
        <v>75592.53</v>
      </c>
      <c r="J65" s="19"/>
      <c r="K65" s="24" t="str">
        <f>VLOOKUP(D65,'[1]Отчёт по доставленным'!$C$9:$L$43,10,0)</f>
        <v>доставлено</v>
      </c>
    </row>
    <row r="66" spans="1:11" ht="31.5" x14ac:dyDescent="0.25">
      <c r="A66" s="13" t="s">
        <v>245</v>
      </c>
      <c r="B66" s="14" t="s">
        <v>16</v>
      </c>
      <c r="C66" s="14" t="s">
        <v>16</v>
      </c>
      <c r="D66" s="14" t="s">
        <v>16</v>
      </c>
      <c r="E66" s="15"/>
      <c r="F66" s="16" t="s">
        <v>246</v>
      </c>
      <c r="G66" s="16" t="s">
        <v>247</v>
      </c>
      <c r="H66" s="17" t="s">
        <v>248</v>
      </c>
      <c r="I66" s="18"/>
      <c r="J66" s="20">
        <v>45106</v>
      </c>
      <c r="K66" s="24" t="e">
        <f>VLOOKUP(D66,'[1]Отчёт по доставленным'!$C$9:$L$43,10,0)</f>
        <v>#N/A</v>
      </c>
    </row>
    <row r="67" spans="1:11" x14ac:dyDescent="0.25">
      <c r="A67" s="13" t="s">
        <v>249</v>
      </c>
      <c r="B67" s="14" t="s">
        <v>250</v>
      </c>
      <c r="C67" s="14" t="s">
        <v>13</v>
      </c>
      <c r="D67" s="14" t="s">
        <v>251</v>
      </c>
      <c r="E67" s="15" t="s">
        <v>252</v>
      </c>
      <c r="F67" s="16"/>
      <c r="G67" s="16"/>
      <c r="H67" s="17" t="s">
        <v>16</v>
      </c>
      <c r="I67" s="18">
        <v>296401.03999999998</v>
      </c>
      <c r="J67" s="19"/>
      <c r="K67" s="24" t="str">
        <f>VLOOKUP(D67,'[1]Отчёт по доставленным'!$C$9:$L$43,10,0)</f>
        <v>доставлено</v>
      </c>
    </row>
    <row r="68" spans="1:11" ht="31.5" x14ac:dyDescent="0.25">
      <c r="A68" s="13" t="s">
        <v>253</v>
      </c>
      <c r="B68" s="14" t="s">
        <v>16</v>
      </c>
      <c r="C68" s="14" t="s">
        <v>16</v>
      </c>
      <c r="D68" s="14" t="s">
        <v>16</v>
      </c>
      <c r="E68" s="15"/>
      <c r="F68" s="16" t="s">
        <v>254</v>
      </c>
      <c r="G68" s="16" t="s">
        <v>220</v>
      </c>
      <c r="H68" s="17" t="s">
        <v>148</v>
      </c>
      <c r="I68" s="18"/>
      <c r="J68" s="20">
        <v>45106</v>
      </c>
      <c r="K68" s="24" t="e">
        <f>VLOOKUP(D68,'[1]Отчёт по доставленным'!$C$9:$L$43,10,0)</f>
        <v>#N/A</v>
      </c>
    </row>
    <row r="69" spans="1:11" ht="47.25" x14ac:dyDescent="0.25">
      <c r="A69" s="13" t="s">
        <v>255</v>
      </c>
      <c r="B69" s="14" t="s">
        <v>16</v>
      </c>
      <c r="C69" s="14" t="s">
        <v>16</v>
      </c>
      <c r="D69" s="14" t="s">
        <v>16</v>
      </c>
      <c r="E69" s="15"/>
      <c r="F69" s="16" t="s">
        <v>256</v>
      </c>
      <c r="G69" s="16" t="s">
        <v>220</v>
      </c>
      <c r="H69" s="17" t="s">
        <v>257</v>
      </c>
      <c r="I69" s="18"/>
      <c r="J69" s="20">
        <v>45106</v>
      </c>
      <c r="K69" s="24" t="e">
        <f>VLOOKUP(D69,'[1]Отчёт по доставленным'!$C$9:$L$43,10,0)</f>
        <v>#N/A</v>
      </c>
    </row>
    <row r="70" spans="1:11" x14ac:dyDescent="0.25">
      <c r="A70" s="13" t="s">
        <v>258</v>
      </c>
      <c r="B70" s="14" t="s">
        <v>259</v>
      </c>
      <c r="C70" s="14" t="s">
        <v>13</v>
      </c>
      <c r="D70" s="14" t="s">
        <v>260</v>
      </c>
      <c r="E70" s="15" t="s">
        <v>261</v>
      </c>
      <c r="F70" s="16"/>
      <c r="G70" s="16"/>
      <c r="H70" s="17" t="s">
        <v>16</v>
      </c>
      <c r="I70" s="18">
        <v>34212.33</v>
      </c>
      <c r="J70" s="19"/>
      <c r="K70" s="24" t="str">
        <f>VLOOKUP(D70,'[1]Отчёт по доставленным'!$C$9:$L$43,10,0)</f>
        <v>доставлено</v>
      </c>
    </row>
    <row r="71" spans="1:11" ht="31.5" x14ac:dyDescent="0.25">
      <c r="A71" s="13" t="s">
        <v>262</v>
      </c>
      <c r="B71" s="14" t="s">
        <v>16</v>
      </c>
      <c r="C71" s="14" t="s">
        <v>16</v>
      </c>
      <c r="D71" s="14" t="s">
        <v>16</v>
      </c>
      <c r="E71" s="15"/>
      <c r="F71" s="16" t="s">
        <v>263</v>
      </c>
      <c r="G71" s="16" t="s">
        <v>264</v>
      </c>
      <c r="H71" s="17" t="s">
        <v>261</v>
      </c>
      <c r="I71" s="18"/>
      <c r="J71" s="20">
        <v>45106</v>
      </c>
      <c r="K71" s="24" t="e">
        <f>VLOOKUP(D71,'[1]Отчёт по доставленным'!$C$9:$L$43,10,0)</f>
        <v>#N/A</v>
      </c>
    </row>
    <row r="72" spans="1:11" x14ac:dyDescent="0.25">
      <c r="A72" s="13" t="s">
        <v>265</v>
      </c>
      <c r="B72" s="14" t="s">
        <v>266</v>
      </c>
      <c r="C72" s="14" t="s">
        <v>13</v>
      </c>
      <c r="D72" s="14" t="s">
        <v>251</v>
      </c>
      <c r="E72" s="15" t="s">
        <v>267</v>
      </c>
      <c r="F72" s="16"/>
      <c r="G72" s="16"/>
      <c r="H72" s="17" t="s">
        <v>16</v>
      </c>
      <c r="I72" s="18">
        <v>681559.78</v>
      </c>
      <c r="J72" s="19"/>
      <c r="K72" s="24" t="str">
        <f>VLOOKUP(D72,'[1]Отчёт по доставленным'!$C$9:$L$43,10,0)</f>
        <v>доставлено</v>
      </c>
    </row>
    <row r="73" spans="1:11" ht="31.5" x14ac:dyDescent="0.25">
      <c r="A73" s="13" t="s">
        <v>268</v>
      </c>
      <c r="B73" s="14" t="s">
        <v>16</v>
      </c>
      <c r="C73" s="14" t="s">
        <v>16</v>
      </c>
      <c r="D73" s="14" t="s">
        <v>16</v>
      </c>
      <c r="E73" s="15"/>
      <c r="F73" s="16" t="s">
        <v>174</v>
      </c>
      <c r="G73" s="16" t="s">
        <v>269</v>
      </c>
      <c r="H73" s="17" t="s">
        <v>270</v>
      </c>
      <c r="I73" s="18"/>
      <c r="J73" s="20">
        <v>45106</v>
      </c>
      <c r="K73" s="24" t="e">
        <f>VLOOKUP(D73,'[1]Отчёт по доставленным'!$C$9:$L$43,10,0)</f>
        <v>#N/A</v>
      </c>
    </row>
    <row r="74" spans="1:11" ht="31.5" x14ac:dyDescent="0.25">
      <c r="A74" s="13" t="s">
        <v>271</v>
      </c>
      <c r="B74" s="14" t="s">
        <v>16</v>
      </c>
      <c r="C74" s="14" t="s">
        <v>16</v>
      </c>
      <c r="D74" s="14" t="s">
        <v>16</v>
      </c>
      <c r="E74" s="15"/>
      <c r="F74" s="16" t="s">
        <v>174</v>
      </c>
      <c r="G74" s="16" t="s">
        <v>272</v>
      </c>
      <c r="H74" s="17" t="s">
        <v>273</v>
      </c>
      <c r="I74" s="18"/>
      <c r="J74" s="20">
        <v>45106</v>
      </c>
      <c r="K74" s="24" t="e">
        <f>VLOOKUP(D74,'[1]Отчёт по доставленным'!$C$9:$L$43,10,0)</f>
        <v>#N/A</v>
      </c>
    </row>
    <row r="75" spans="1:11" ht="31.5" x14ac:dyDescent="0.25">
      <c r="A75" s="13" t="s">
        <v>274</v>
      </c>
      <c r="B75" s="14" t="s">
        <v>16</v>
      </c>
      <c r="C75" s="14" t="s">
        <v>16</v>
      </c>
      <c r="D75" s="14" t="s">
        <v>16</v>
      </c>
      <c r="E75" s="15"/>
      <c r="F75" s="16" t="s">
        <v>174</v>
      </c>
      <c r="G75" s="16" t="s">
        <v>275</v>
      </c>
      <c r="H75" s="17" t="s">
        <v>276</v>
      </c>
      <c r="I75" s="18"/>
      <c r="J75" s="20">
        <v>45106</v>
      </c>
      <c r="K75" s="24" t="e">
        <f>VLOOKUP(D75,'[1]Отчёт по доставленным'!$C$9:$L$43,10,0)</f>
        <v>#N/A</v>
      </c>
    </row>
    <row r="76" spans="1:11" ht="31.5" x14ac:dyDescent="0.25">
      <c r="A76" s="13" t="s">
        <v>277</v>
      </c>
      <c r="B76" s="14" t="s">
        <v>16</v>
      </c>
      <c r="C76" s="14" t="s">
        <v>16</v>
      </c>
      <c r="D76" s="14" t="s">
        <v>16</v>
      </c>
      <c r="E76" s="15"/>
      <c r="F76" s="16" t="s">
        <v>254</v>
      </c>
      <c r="G76" s="16" t="s">
        <v>220</v>
      </c>
      <c r="H76" s="17" t="s">
        <v>278</v>
      </c>
      <c r="I76" s="18"/>
      <c r="J76" s="20">
        <v>45106</v>
      </c>
      <c r="K76" s="24" t="e">
        <f>VLOOKUP(D76,'[1]Отчёт по доставленным'!$C$9:$L$43,10,0)</f>
        <v>#N/A</v>
      </c>
    </row>
    <row r="77" spans="1:11" ht="31.5" x14ac:dyDescent="0.25">
      <c r="A77" s="13" t="s">
        <v>279</v>
      </c>
      <c r="B77" s="14" t="s">
        <v>16</v>
      </c>
      <c r="C77" s="14" t="s">
        <v>16</v>
      </c>
      <c r="D77" s="14" t="s">
        <v>16</v>
      </c>
      <c r="E77" s="15"/>
      <c r="F77" s="16" t="s">
        <v>280</v>
      </c>
      <c r="G77" s="16" t="s">
        <v>220</v>
      </c>
      <c r="H77" s="17" t="s">
        <v>281</v>
      </c>
      <c r="I77" s="18"/>
      <c r="J77" s="20">
        <v>45106</v>
      </c>
      <c r="K77" s="24" t="e">
        <f>VLOOKUP(D77,'[1]Отчёт по доставленным'!$C$9:$L$43,10,0)</f>
        <v>#N/A</v>
      </c>
    </row>
    <row r="78" spans="1:11" x14ac:dyDescent="0.25">
      <c r="A78" s="13" t="s">
        <v>282</v>
      </c>
      <c r="B78" s="14" t="s">
        <v>283</v>
      </c>
      <c r="C78" s="14" t="s">
        <v>13</v>
      </c>
      <c r="D78" s="14" t="s">
        <v>284</v>
      </c>
      <c r="E78" s="15" t="s">
        <v>285</v>
      </c>
      <c r="F78" s="16"/>
      <c r="G78" s="16"/>
      <c r="H78" s="17" t="s">
        <v>16</v>
      </c>
      <c r="I78" s="18">
        <v>365611.52000000002</v>
      </c>
      <c r="J78" s="19"/>
      <c r="K78" s="24" t="str">
        <f>VLOOKUP(D78,'[1]Отчёт по доставленным'!$C$9:$L$43,10,0)</f>
        <v>доставлено</v>
      </c>
    </row>
    <row r="79" spans="1:11" ht="31.5" x14ac:dyDescent="0.25">
      <c r="A79" s="13" t="s">
        <v>286</v>
      </c>
      <c r="B79" s="14" t="s">
        <v>16</v>
      </c>
      <c r="C79" s="14" t="s">
        <v>16</v>
      </c>
      <c r="D79" s="14" t="s">
        <v>16</v>
      </c>
      <c r="E79" s="15"/>
      <c r="F79" s="16" t="s">
        <v>287</v>
      </c>
      <c r="G79" s="16" t="s">
        <v>288</v>
      </c>
      <c r="H79" s="17" t="s">
        <v>289</v>
      </c>
      <c r="I79" s="18"/>
      <c r="J79" s="20">
        <v>45106</v>
      </c>
      <c r="K79" s="24" t="e">
        <f>VLOOKUP(D79,'[1]Отчёт по доставленным'!$C$9:$L$43,10,0)</f>
        <v>#N/A</v>
      </c>
    </row>
    <row r="80" spans="1:11" ht="31.5" x14ac:dyDescent="0.25">
      <c r="A80" s="13" t="s">
        <v>290</v>
      </c>
      <c r="B80" s="14" t="s">
        <v>16</v>
      </c>
      <c r="C80" s="14" t="s">
        <v>16</v>
      </c>
      <c r="D80" s="14" t="s">
        <v>16</v>
      </c>
      <c r="E80" s="15"/>
      <c r="F80" s="16" t="s">
        <v>287</v>
      </c>
      <c r="G80" s="16" t="s">
        <v>291</v>
      </c>
      <c r="H80" s="17" t="s">
        <v>292</v>
      </c>
      <c r="I80" s="18"/>
      <c r="J80" s="20">
        <v>45106</v>
      </c>
      <c r="K80" s="24" t="e">
        <f>VLOOKUP(D80,'[1]Отчёт по доставленным'!$C$9:$L$43,10,0)</f>
        <v>#N/A</v>
      </c>
    </row>
    <row r="81" spans="1:11" ht="31.5" x14ac:dyDescent="0.25">
      <c r="A81" s="13" t="s">
        <v>293</v>
      </c>
      <c r="B81" s="14" t="s">
        <v>16</v>
      </c>
      <c r="C81" s="14" t="s">
        <v>16</v>
      </c>
      <c r="D81" s="14" t="s">
        <v>16</v>
      </c>
      <c r="E81" s="15"/>
      <c r="F81" s="16" t="s">
        <v>287</v>
      </c>
      <c r="G81" s="16" t="s">
        <v>294</v>
      </c>
      <c r="H81" s="17" t="s">
        <v>295</v>
      </c>
      <c r="I81" s="18"/>
      <c r="J81" s="20">
        <v>45106</v>
      </c>
      <c r="K81" s="24" t="e">
        <f>VLOOKUP(D81,'[1]Отчёт по доставленным'!$C$9:$L$43,10,0)</f>
        <v>#N/A</v>
      </c>
    </row>
    <row r="82" spans="1:11" x14ac:dyDescent="0.25">
      <c r="A82" s="13" t="s">
        <v>296</v>
      </c>
      <c r="B82" s="14" t="s">
        <v>297</v>
      </c>
      <c r="C82" s="14" t="s">
        <v>13</v>
      </c>
      <c r="D82" s="14" t="s">
        <v>298</v>
      </c>
      <c r="E82" s="15" t="s">
        <v>299</v>
      </c>
      <c r="F82" s="16"/>
      <c r="G82" s="16"/>
      <c r="H82" s="17" t="s">
        <v>16</v>
      </c>
      <c r="I82" s="18">
        <v>35352.630000000005</v>
      </c>
      <c r="J82" s="19"/>
      <c r="K82" s="24" t="str">
        <f>VLOOKUP(D82,'[1]Отчёт по доставленным'!$C$9:$L$43,10,0)</f>
        <v>доставлено</v>
      </c>
    </row>
    <row r="83" spans="1:11" ht="31.5" x14ac:dyDescent="0.25">
      <c r="A83" s="13" t="s">
        <v>300</v>
      </c>
      <c r="B83" s="14" t="s">
        <v>16</v>
      </c>
      <c r="C83" s="14" t="s">
        <v>16</v>
      </c>
      <c r="D83" s="14" t="s">
        <v>16</v>
      </c>
      <c r="E83" s="15"/>
      <c r="F83" s="16" t="s">
        <v>301</v>
      </c>
      <c r="G83" s="16" t="s">
        <v>302</v>
      </c>
      <c r="H83" s="17" t="s">
        <v>303</v>
      </c>
      <c r="I83" s="18"/>
      <c r="J83" s="20">
        <v>45106</v>
      </c>
      <c r="K83" s="24" t="e">
        <f>VLOOKUP(D83,'[1]Отчёт по доставленным'!$C$9:$L$43,10,0)</f>
        <v>#N/A</v>
      </c>
    </row>
    <row r="84" spans="1:11" ht="31.5" x14ac:dyDescent="0.25">
      <c r="A84" s="13" t="s">
        <v>304</v>
      </c>
      <c r="B84" s="14" t="s">
        <v>16</v>
      </c>
      <c r="C84" s="14" t="s">
        <v>16</v>
      </c>
      <c r="D84" s="14" t="s">
        <v>16</v>
      </c>
      <c r="E84" s="15"/>
      <c r="F84" s="16" t="s">
        <v>305</v>
      </c>
      <c r="G84" s="16" t="s">
        <v>306</v>
      </c>
      <c r="H84" s="17" t="s">
        <v>307</v>
      </c>
      <c r="I84" s="18"/>
      <c r="J84" s="20">
        <v>45106</v>
      </c>
      <c r="K84" s="24" t="e">
        <f>VLOOKUP(D84,'[1]Отчёт по доставленным'!$C$9:$L$43,10,0)</f>
        <v>#N/A</v>
      </c>
    </row>
    <row r="85" spans="1:11" x14ac:dyDescent="0.25">
      <c r="A85" s="13" t="s">
        <v>308</v>
      </c>
      <c r="B85" s="14" t="s">
        <v>309</v>
      </c>
      <c r="C85" s="14" t="s">
        <v>13</v>
      </c>
      <c r="D85" s="14" t="s">
        <v>16</v>
      </c>
      <c r="E85" s="15" t="s">
        <v>310</v>
      </c>
      <c r="F85" s="16"/>
      <c r="G85" s="16"/>
      <c r="H85" s="17" t="s">
        <v>16</v>
      </c>
      <c r="I85" s="18">
        <v>6825.03</v>
      </c>
      <c r="J85" s="19"/>
      <c r="K85" s="24" t="e">
        <f>VLOOKUP(D85,'[1]Отчёт по доставленным'!$C$9:$L$43,10,0)</f>
        <v>#N/A</v>
      </c>
    </row>
    <row r="86" spans="1:11" ht="31.5" x14ac:dyDescent="0.25">
      <c r="A86" s="13" t="s">
        <v>311</v>
      </c>
      <c r="B86" s="14" t="s">
        <v>16</v>
      </c>
      <c r="C86" s="14" t="s">
        <v>16</v>
      </c>
      <c r="D86" s="14" t="s">
        <v>16</v>
      </c>
      <c r="E86" s="15"/>
      <c r="F86" s="16" t="s">
        <v>33</v>
      </c>
      <c r="G86" s="16" t="s">
        <v>312</v>
      </c>
      <c r="H86" s="17" t="s">
        <v>56</v>
      </c>
      <c r="I86" s="18"/>
      <c r="J86" s="20">
        <v>45106</v>
      </c>
      <c r="K86" s="24" t="e">
        <f>VLOOKUP(D86,'[1]Отчёт по доставленным'!$C$9:$L$43,10,0)</f>
        <v>#N/A</v>
      </c>
    </row>
    <row r="87" spans="1:11" x14ac:dyDescent="0.25">
      <c r="A87" s="13" t="s">
        <v>313</v>
      </c>
      <c r="B87" s="14" t="s">
        <v>314</v>
      </c>
      <c r="C87" s="14" t="s">
        <v>13</v>
      </c>
      <c r="D87" s="14" t="s">
        <v>315</v>
      </c>
      <c r="E87" s="15" t="s">
        <v>316</v>
      </c>
      <c r="F87" s="16"/>
      <c r="G87" s="16"/>
      <c r="H87" s="17" t="s">
        <v>16</v>
      </c>
      <c r="I87" s="18">
        <v>4804933.46</v>
      </c>
      <c r="J87" s="19"/>
      <c r="K87" s="24" t="str">
        <f>VLOOKUP(D87,'[1]Отчёт по доставленным'!$C$9:$L$43,10,0)</f>
        <v>доставлено</v>
      </c>
    </row>
    <row r="88" spans="1:11" ht="47.25" x14ac:dyDescent="0.25">
      <c r="A88" s="13" t="s">
        <v>317</v>
      </c>
      <c r="B88" s="14" t="s">
        <v>16</v>
      </c>
      <c r="C88" s="14" t="s">
        <v>16</v>
      </c>
      <c r="D88" s="14" t="s">
        <v>16</v>
      </c>
      <c r="E88" s="15"/>
      <c r="F88" s="16" t="s">
        <v>318</v>
      </c>
      <c r="G88" s="16" t="s">
        <v>319</v>
      </c>
      <c r="H88" s="17" t="s">
        <v>320</v>
      </c>
      <c r="I88" s="18"/>
      <c r="J88" s="20">
        <v>45106</v>
      </c>
      <c r="K88" s="24" t="e">
        <f>VLOOKUP(D88,'[1]Отчёт по доставленным'!$C$9:$L$43,10,0)</f>
        <v>#N/A</v>
      </c>
    </row>
    <row r="89" spans="1:11" ht="47.25" x14ac:dyDescent="0.25">
      <c r="A89" s="13" t="s">
        <v>321</v>
      </c>
      <c r="B89" s="14" t="s">
        <v>16</v>
      </c>
      <c r="C89" s="14" t="s">
        <v>16</v>
      </c>
      <c r="D89" s="14" t="s">
        <v>16</v>
      </c>
      <c r="E89" s="15"/>
      <c r="F89" s="16" t="s">
        <v>322</v>
      </c>
      <c r="G89" s="16" t="s">
        <v>323</v>
      </c>
      <c r="H89" s="17" t="s">
        <v>320</v>
      </c>
      <c r="I89" s="18"/>
      <c r="J89" s="20">
        <v>45106</v>
      </c>
      <c r="K89" s="24" t="e">
        <f>VLOOKUP(D89,'[1]Отчёт по доставленным'!$C$9:$L$43,10,0)</f>
        <v>#N/A</v>
      </c>
    </row>
    <row r="90" spans="1:11" ht="47.25" x14ac:dyDescent="0.25">
      <c r="A90" s="13" t="s">
        <v>324</v>
      </c>
      <c r="B90" s="14" t="s">
        <v>16</v>
      </c>
      <c r="C90" s="14" t="s">
        <v>16</v>
      </c>
      <c r="D90" s="14" t="s">
        <v>16</v>
      </c>
      <c r="E90" s="15"/>
      <c r="F90" s="16" t="s">
        <v>325</v>
      </c>
      <c r="G90" s="16" t="s">
        <v>326</v>
      </c>
      <c r="H90" s="17" t="s">
        <v>320</v>
      </c>
      <c r="I90" s="18"/>
      <c r="J90" s="20">
        <v>45106</v>
      </c>
      <c r="K90" s="24" t="e">
        <f>VLOOKUP(D90,'[1]Отчёт по доставленным'!$C$9:$L$43,10,0)</f>
        <v>#N/A</v>
      </c>
    </row>
    <row r="91" spans="1:11" ht="47.25" x14ac:dyDescent="0.25">
      <c r="A91" s="13" t="s">
        <v>327</v>
      </c>
      <c r="B91" s="14" t="s">
        <v>16</v>
      </c>
      <c r="C91" s="14" t="s">
        <v>16</v>
      </c>
      <c r="D91" s="14" t="s">
        <v>16</v>
      </c>
      <c r="E91" s="15"/>
      <c r="F91" s="16" t="s">
        <v>325</v>
      </c>
      <c r="G91" s="16" t="s">
        <v>319</v>
      </c>
      <c r="H91" s="17" t="s">
        <v>328</v>
      </c>
      <c r="I91" s="18"/>
      <c r="J91" s="20">
        <v>45106</v>
      </c>
      <c r="K91" s="24" t="e">
        <f>VLOOKUP(D91,'[1]Отчёт по доставленным'!$C$9:$L$43,10,0)</f>
        <v>#N/A</v>
      </c>
    </row>
    <row r="92" spans="1:11" ht="47.25" x14ac:dyDescent="0.25">
      <c r="A92" s="13" t="s">
        <v>329</v>
      </c>
      <c r="B92" s="14" t="s">
        <v>330</v>
      </c>
      <c r="C92" s="14" t="s">
        <v>331</v>
      </c>
      <c r="D92" s="14" t="s">
        <v>332</v>
      </c>
      <c r="E92" s="15" t="s">
        <v>333</v>
      </c>
      <c r="F92" s="16"/>
      <c r="G92" s="16"/>
      <c r="H92" s="17" t="s">
        <v>16</v>
      </c>
      <c r="I92" s="18">
        <v>94185.600000000006</v>
      </c>
      <c r="J92" s="19"/>
      <c r="K92" s="24" t="str">
        <f>VLOOKUP(D92,'[1]Отчёт по доставленным'!$C$9:$L$43,10,0)</f>
        <v>доставлено</v>
      </c>
    </row>
    <row r="93" spans="1:11" ht="31.5" x14ac:dyDescent="0.25">
      <c r="A93" s="13" t="s">
        <v>334</v>
      </c>
      <c r="B93" s="14" t="s">
        <v>16</v>
      </c>
      <c r="C93" s="14" t="s">
        <v>16</v>
      </c>
      <c r="D93" s="14" t="s">
        <v>16</v>
      </c>
      <c r="E93" s="15"/>
      <c r="F93" s="16" t="s">
        <v>335</v>
      </c>
      <c r="G93" s="16" t="s">
        <v>336</v>
      </c>
      <c r="H93" s="17" t="s">
        <v>337</v>
      </c>
      <c r="I93" s="18"/>
      <c r="J93" s="20">
        <v>45106</v>
      </c>
      <c r="K93" s="24" t="e">
        <f>VLOOKUP(D93,'[1]Отчёт по доставленным'!$C$9:$L$43,10,0)</f>
        <v>#N/A</v>
      </c>
    </row>
    <row r="94" spans="1:11" x14ac:dyDescent="0.25">
      <c r="A94" s="13" t="s">
        <v>338</v>
      </c>
      <c r="B94" s="14" t="s">
        <v>339</v>
      </c>
      <c r="C94" s="14" t="s">
        <v>331</v>
      </c>
      <c r="D94" s="14" t="s">
        <v>340</v>
      </c>
      <c r="E94" s="15" t="s">
        <v>341</v>
      </c>
      <c r="F94" s="16"/>
      <c r="G94" s="16"/>
      <c r="H94" s="17" t="s">
        <v>16</v>
      </c>
      <c r="I94" s="18">
        <v>103930.55</v>
      </c>
      <c r="J94" s="19"/>
      <c r="K94" s="24" t="str">
        <f>VLOOKUP(D94,'[1]Отчёт по доставленным'!$C$9:$L$43,10,0)</f>
        <v>доставлено</v>
      </c>
    </row>
    <row r="95" spans="1:11" ht="31.5" x14ac:dyDescent="0.25">
      <c r="A95" s="13" t="s">
        <v>342</v>
      </c>
      <c r="B95" s="14" t="s">
        <v>16</v>
      </c>
      <c r="C95" s="14" t="s">
        <v>16</v>
      </c>
      <c r="D95" s="14" t="s">
        <v>16</v>
      </c>
      <c r="E95" s="15"/>
      <c r="F95" s="16" t="s">
        <v>343</v>
      </c>
      <c r="G95" s="16" t="s">
        <v>344</v>
      </c>
      <c r="H95" s="17" t="s">
        <v>148</v>
      </c>
      <c r="I95" s="18"/>
      <c r="J95" s="20">
        <v>45106</v>
      </c>
      <c r="K95" s="24" t="e">
        <f>VLOOKUP(D95,'[1]Отчёт по доставленным'!$C$9:$L$43,10,0)</f>
        <v>#N/A</v>
      </c>
    </row>
    <row r="96" spans="1:11" ht="31.5" x14ac:dyDescent="0.25">
      <c r="A96" s="13" t="s">
        <v>345</v>
      </c>
      <c r="B96" s="14" t="s">
        <v>16</v>
      </c>
      <c r="C96" s="14" t="s">
        <v>16</v>
      </c>
      <c r="D96" s="14" t="s">
        <v>16</v>
      </c>
      <c r="E96" s="15"/>
      <c r="F96" s="16" t="s">
        <v>346</v>
      </c>
      <c r="G96" s="16" t="s">
        <v>55</v>
      </c>
      <c r="H96" s="17" t="s">
        <v>347</v>
      </c>
      <c r="I96" s="18"/>
      <c r="J96" s="20">
        <v>45106</v>
      </c>
      <c r="K96" s="24" t="e">
        <f>VLOOKUP(D96,'[1]Отчёт по доставленным'!$C$9:$L$43,10,0)</f>
        <v>#N/A</v>
      </c>
    </row>
    <row r="97" spans="1:11" ht="31.5" x14ac:dyDescent="0.25">
      <c r="A97" s="13" t="s">
        <v>348</v>
      </c>
      <c r="B97" s="14" t="s">
        <v>16</v>
      </c>
      <c r="C97" s="14" t="s">
        <v>16</v>
      </c>
      <c r="D97" s="14" t="s">
        <v>16</v>
      </c>
      <c r="E97" s="15"/>
      <c r="F97" s="16" t="s">
        <v>349</v>
      </c>
      <c r="G97" s="16" t="s">
        <v>350</v>
      </c>
      <c r="H97" s="17" t="s">
        <v>351</v>
      </c>
      <c r="I97" s="18"/>
      <c r="J97" s="20">
        <v>45106</v>
      </c>
      <c r="K97" s="24" t="e">
        <f>VLOOKUP(D97,'[1]Отчёт по доставленным'!$C$9:$L$43,10,0)</f>
        <v>#N/A</v>
      </c>
    </row>
    <row r="98" spans="1:11" ht="31.5" x14ac:dyDescent="0.25">
      <c r="A98" s="13" t="s">
        <v>352</v>
      </c>
      <c r="B98" s="14" t="s">
        <v>16</v>
      </c>
      <c r="C98" s="14" t="s">
        <v>16</v>
      </c>
      <c r="D98" s="14" t="s">
        <v>16</v>
      </c>
      <c r="E98" s="15"/>
      <c r="F98" s="16" t="s">
        <v>353</v>
      </c>
      <c r="G98" s="16" t="s">
        <v>354</v>
      </c>
      <c r="H98" s="17" t="s">
        <v>355</v>
      </c>
      <c r="I98" s="18"/>
      <c r="J98" s="20">
        <v>45106</v>
      </c>
      <c r="K98" s="24" t="e">
        <f>VLOOKUP(D98,'[1]Отчёт по доставленным'!$C$9:$L$43,10,0)</f>
        <v>#N/A</v>
      </c>
    </row>
    <row r="99" spans="1:11" x14ac:dyDescent="0.25">
      <c r="A99" s="13" t="s">
        <v>356</v>
      </c>
      <c r="B99" s="14" t="s">
        <v>357</v>
      </c>
      <c r="C99" s="14" t="s">
        <v>331</v>
      </c>
      <c r="D99" s="14" t="s">
        <v>16</v>
      </c>
      <c r="E99" s="15" t="s">
        <v>358</v>
      </c>
      <c r="F99" s="16"/>
      <c r="G99" s="16"/>
      <c r="H99" s="17" t="s">
        <v>16</v>
      </c>
      <c r="I99" s="18">
        <v>2579464.42</v>
      </c>
      <c r="J99" s="19"/>
      <c r="K99" s="24" t="e">
        <f>VLOOKUP(D99,'[1]Отчёт по доставленным'!$C$9:$L$43,10,0)</f>
        <v>#N/A</v>
      </c>
    </row>
    <row r="100" spans="1:11" ht="31.5" x14ac:dyDescent="0.25">
      <c r="A100" s="13" t="s">
        <v>359</v>
      </c>
      <c r="B100" s="14" t="s">
        <v>16</v>
      </c>
      <c r="C100" s="14" t="s">
        <v>16</v>
      </c>
      <c r="D100" s="14" t="s">
        <v>16</v>
      </c>
      <c r="E100" s="15"/>
      <c r="F100" s="16" t="s">
        <v>360</v>
      </c>
      <c r="G100" s="16" t="s">
        <v>361</v>
      </c>
      <c r="H100" s="17" t="s">
        <v>362</v>
      </c>
      <c r="I100" s="18"/>
      <c r="J100" s="20">
        <v>45106</v>
      </c>
      <c r="K100" s="24" t="e">
        <f>VLOOKUP(D100,'[1]Отчёт по доставленным'!$C$9:$L$43,10,0)</f>
        <v>#N/A</v>
      </c>
    </row>
    <row r="101" spans="1:11" ht="31.5" x14ac:dyDescent="0.25">
      <c r="A101" s="13" t="s">
        <v>363</v>
      </c>
      <c r="B101" s="14" t="s">
        <v>16</v>
      </c>
      <c r="C101" s="14" t="s">
        <v>16</v>
      </c>
      <c r="D101" s="14" t="s">
        <v>16</v>
      </c>
      <c r="E101" s="15"/>
      <c r="F101" s="16" t="s">
        <v>364</v>
      </c>
      <c r="G101" s="16" t="s">
        <v>365</v>
      </c>
      <c r="H101" s="17" t="s">
        <v>366</v>
      </c>
      <c r="I101" s="18"/>
      <c r="J101" s="20">
        <v>45106</v>
      </c>
      <c r="K101" s="24" t="e">
        <f>VLOOKUP(D101,'[1]Отчёт по доставленным'!$C$9:$L$43,10,0)</f>
        <v>#N/A</v>
      </c>
    </row>
    <row r="102" spans="1:11" ht="31.5" x14ac:dyDescent="0.25">
      <c r="A102" s="13" t="s">
        <v>367</v>
      </c>
      <c r="B102" s="14" t="s">
        <v>16</v>
      </c>
      <c r="C102" s="14" t="s">
        <v>16</v>
      </c>
      <c r="D102" s="14" t="s">
        <v>16</v>
      </c>
      <c r="E102" s="15"/>
      <c r="F102" s="16" t="s">
        <v>364</v>
      </c>
      <c r="G102" s="16" t="s">
        <v>368</v>
      </c>
      <c r="H102" s="17" t="s">
        <v>369</v>
      </c>
      <c r="I102" s="18"/>
      <c r="J102" s="20">
        <v>45106</v>
      </c>
      <c r="K102" s="24" t="e">
        <f>VLOOKUP(D102,'[1]Отчёт по доставленным'!$C$9:$L$43,10,0)</f>
        <v>#N/A</v>
      </c>
    </row>
    <row r="103" spans="1:11" ht="31.5" x14ac:dyDescent="0.25">
      <c r="A103" s="13" t="s">
        <v>370</v>
      </c>
      <c r="B103" s="14" t="s">
        <v>371</v>
      </c>
      <c r="C103" s="14" t="s">
        <v>331</v>
      </c>
      <c r="D103" s="14" t="s">
        <v>372</v>
      </c>
      <c r="E103" s="15" t="s">
        <v>373</v>
      </c>
      <c r="F103" s="16"/>
      <c r="G103" s="16"/>
      <c r="H103" s="17" t="s">
        <v>16</v>
      </c>
      <c r="I103" s="18">
        <v>496391.98</v>
      </c>
      <c r="J103" s="19"/>
      <c r="K103" s="24" t="str">
        <f>VLOOKUP(D103,'[1]Отчёт по доставленным'!$C$9:$L$43,10,0)</f>
        <v>отправлено</v>
      </c>
    </row>
    <row r="104" spans="1:11" x14ac:dyDescent="0.25">
      <c r="A104" s="13" t="s">
        <v>374</v>
      </c>
      <c r="B104" s="14" t="s">
        <v>16</v>
      </c>
      <c r="C104" s="14" t="s">
        <v>16</v>
      </c>
      <c r="D104" s="14" t="s">
        <v>16</v>
      </c>
      <c r="E104" s="15"/>
      <c r="F104" s="16" t="s">
        <v>375</v>
      </c>
      <c r="G104" s="16" t="s">
        <v>376</v>
      </c>
      <c r="H104" s="17" t="s">
        <v>377</v>
      </c>
      <c r="I104" s="18"/>
      <c r="J104" s="20">
        <v>45106</v>
      </c>
      <c r="K104" s="24" t="e">
        <f>VLOOKUP(D104,'[1]Отчёт по доставленным'!$C$9:$L$43,10,0)</f>
        <v>#N/A</v>
      </c>
    </row>
    <row r="105" spans="1:11" x14ac:dyDescent="0.25">
      <c r="A105" s="13" t="s">
        <v>378</v>
      </c>
      <c r="B105" s="14" t="s">
        <v>379</v>
      </c>
      <c r="C105" s="14" t="s">
        <v>331</v>
      </c>
      <c r="D105" s="14" t="s">
        <v>380</v>
      </c>
      <c r="E105" s="15" t="s">
        <v>381</v>
      </c>
      <c r="F105" s="16"/>
      <c r="G105" s="16"/>
      <c r="H105" s="17" t="s">
        <v>16</v>
      </c>
      <c r="I105" s="18">
        <v>405358.45</v>
      </c>
      <c r="J105" s="19"/>
      <c r="K105" s="24" t="str">
        <f>VLOOKUP(D105,'[1]Отчёт по доставленным'!$C$9:$L$43,10,0)</f>
        <v>доставлено</v>
      </c>
    </row>
    <row r="106" spans="1:11" ht="31.5" x14ac:dyDescent="0.25">
      <c r="A106" s="13" t="s">
        <v>382</v>
      </c>
      <c r="B106" s="14" t="s">
        <v>16</v>
      </c>
      <c r="C106" s="14" t="s">
        <v>16</v>
      </c>
      <c r="D106" s="14" t="s">
        <v>16</v>
      </c>
      <c r="E106" s="15"/>
      <c r="F106" s="16" t="s">
        <v>383</v>
      </c>
      <c r="G106" s="16" t="s">
        <v>384</v>
      </c>
      <c r="H106" s="17" t="s">
        <v>385</v>
      </c>
      <c r="I106" s="18"/>
      <c r="J106" s="20">
        <v>45106</v>
      </c>
      <c r="K106" s="24" t="e">
        <f>VLOOKUP(D106,'[1]Отчёт по доставленным'!$C$9:$L$43,10,0)</f>
        <v>#N/A</v>
      </c>
    </row>
    <row r="107" spans="1:11" x14ac:dyDescent="0.25">
      <c r="A107" s="13" t="s">
        <v>386</v>
      </c>
      <c r="B107" s="14" t="s">
        <v>16</v>
      </c>
      <c r="C107" s="14" t="s">
        <v>16</v>
      </c>
      <c r="D107" s="14" t="s">
        <v>16</v>
      </c>
      <c r="E107" s="15"/>
      <c r="F107" s="16" t="s">
        <v>364</v>
      </c>
      <c r="G107" s="16" t="s">
        <v>387</v>
      </c>
      <c r="H107" s="17" t="s">
        <v>388</v>
      </c>
      <c r="I107" s="18"/>
      <c r="J107" s="20">
        <v>45106</v>
      </c>
      <c r="K107" s="24" t="e">
        <f>VLOOKUP(D107,'[1]Отчёт по доставленным'!$C$9:$L$43,10,0)</f>
        <v>#N/A</v>
      </c>
    </row>
    <row r="108" spans="1:11" x14ac:dyDescent="0.25">
      <c r="A108" s="13" t="s">
        <v>389</v>
      </c>
      <c r="B108" s="14" t="s">
        <v>390</v>
      </c>
      <c r="C108" s="14" t="s">
        <v>331</v>
      </c>
      <c r="D108" s="14" t="s">
        <v>391</v>
      </c>
      <c r="E108" s="15" t="s">
        <v>392</v>
      </c>
      <c r="F108" s="16"/>
      <c r="G108" s="16"/>
      <c r="H108" s="17" t="s">
        <v>16</v>
      </c>
      <c r="I108" s="18">
        <v>3317077.5300000003</v>
      </c>
      <c r="J108" s="19"/>
      <c r="K108" s="24" t="str">
        <f>VLOOKUP(D108,'[1]Отчёт по доставленным'!$C$9:$L$43,10,0)</f>
        <v>доставлено</v>
      </c>
    </row>
    <row r="109" spans="1:11" ht="31.5" x14ac:dyDescent="0.25">
      <c r="A109" s="13" t="s">
        <v>393</v>
      </c>
      <c r="B109" s="14" t="s">
        <v>16</v>
      </c>
      <c r="C109" s="14" t="s">
        <v>16</v>
      </c>
      <c r="D109" s="14" t="s">
        <v>16</v>
      </c>
      <c r="E109" s="15"/>
      <c r="F109" s="16" t="s">
        <v>394</v>
      </c>
      <c r="G109" s="16" t="s">
        <v>395</v>
      </c>
      <c r="H109" s="17" t="s">
        <v>396</v>
      </c>
      <c r="I109" s="18"/>
      <c r="J109" s="20">
        <v>45106</v>
      </c>
      <c r="K109" s="24" t="e">
        <f>VLOOKUP(D109,'[1]Отчёт по доставленным'!$C$9:$L$43,10,0)</f>
        <v>#N/A</v>
      </c>
    </row>
    <row r="110" spans="1:11" ht="31.5" x14ac:dyDescent="0.25">
      <c r="A110" s="13" t="s">
        <v>397</v>
      </c>
      <c r="B110" s="14" t="s">
        <v>16</v>
      </c>
      <c r="C110" s="14" t="s">
        <v>16</v>
      </c>
      <c r="D110" s="14" t="s">
        <v>16</v>
      </c>
      <c r="E110" s="15"/>
      <c r="F110" s="16" t="s">
        <v>398</v>
      </c>
      <c r="G110" s="16" t="s">
        <v>399</v>
      </c>
      <c r="H110" s="17" t="s">
        <v>400</v>
      </c>
      <c r="I110" s="18"/>
      <c r="J110" s="20">
        <v>45106</v>
      </c>
      <c r="K110" s="24" t="e">
        <f>VLOOKUP(D110,'[1]Отчёт по доставленным'!$C$9:$L$43,10,0)</f>
        <v>#N/A</v>
      </c>
    </row>
    <row r="111" spans="1:11" ht="31.5" x14ac:dyDescent="0.25">
      <c r="A111" s="13" t="s">
        <v>401</v>
      </c>
      <c r="B111" s="14" t="s">
        <v>16</v>
      </c>
      <c r="C111" s="14" t="s">
        <v>16</v>
      </c>
      <c r="D111" s="14" t="s">
        <v>16</v>
      </c>
      <c r="E111" s="15"/>
      <c r="F111" s="16" t="s">
        <v>402</v>
      </c>
      <c r="G111" s="16" t="s">
        <v>403</v>
      </c>
      <c r="H111" s="17" t="s">
        <v>404</v>
      </c>
      <c r="I111" s="18"/>
      <c r="J111" s="20">
        <v>45106</v>
      </c>
      <c r="K111" s="24" t="e">
        <f>VLOOKUP(D111,'[1]Отчёт по доставленным'!$C$9:$L$43,10,0)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2023-06-22T08:03:51Z</dcterms:modified>
</cp:coreProperties>
</file>