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filterPrivacy="1" defaultThemeVersion="124226"/>
  <xr:revisionPtr revIDLastSave="0" documentId="8_{03666D4B-9F82-428A-9C6F-2B4B6B867FFC}" xr6:coauthVersionLast="36" xr6:coauthVersionMax="36" xr10:uidLastSave="{00000000-0000-0000-0000-000000000000}"/>
  <bookViews>
    <workbookView xWindow="120" yWindow="105" windowWidth="15120" windowHeight="8010" xr2:uid="{00000000-000D-0000-FFFF-FFFF00000000}"/>
  </bookViews>
  <sheets>
    <sheet name="1" sheetId="1" r:id="rId1"/>
  </sheets>
  <externalReferences>
    <externalReference r:id="rId2"/>
  </externalReferences>
  <definedNames>
    <definedName name="_xlnm._FilterDatabase" localSheetId="0" hidden="1">'1'!$K$1:$K$22</definedName>
  </definedNames>
  <calcPr calcId="191029"/>
</workbook>
</file>

<file path=xl/calcChain.xml><?xml version="1.0" encoding="utf-8"?>
<calcChain xmlns="http://schemas.openxmlformats.org/spreadsheetml/2006/main">
  <c r="K8" i="1" l="1"/>
  <c r="K11" i="1"/>
  <c r="K15" i="1"/>
  <c r="K21" i="1"/>
  <c r="K4" i="1"/>
</calcChain>
</file>

<file path=xl/sharedStrings.xml><?xml version="1.0" encoding="utf-8"?>
<sst xmlns="http://schemas.openxmlformats.org/spreadsheetml/2006/main" count="695" uniqueCount="86">
  <si>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</si>
  <si>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</si>
  <si>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</si>
  <si>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</si>
  <si>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</si>
  <si>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</si>
  <si>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</si>
  <si>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</si>
  <si>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</si>
  <si>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</si>
  <si>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</si>
  <si>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1</t>
  </si>
  <si>
    <t>Э-326г/1</t>
  </si>
  <si>
    <t>г_Тырныауз</t>
  </si>
  <si>
    <t>79287185963</t>
  </si>
  <si>
    <t>МОУ "Лицей №1" г.Тырныауза</t>
  </si>
  <si>
    <t/>
  </si>
  <si>
    <t>1.1</t>
  </si>
  <si>
    <t>г. Тырныауз, ул. Энеева, 33</t>
  </si>
  <si>
    <t xml:space="preserve">СОЦГОРОД Ф-628 ТП-17 </t>
  </si>
  <si>
    <t>Детский сад №5</t>
  </si>
  <si>
    <t>1.2</t>
  </si>
  <si>
    <t xml:space="preserve">СОЦГОРОД НН Ф-628 МОУ "Лицей №1" Детсад </t>
  </si>
  <si>
    <t>Детский сад №5  сч.2</t>
  </si>
  <si>
    <t>1.3</t>
  </si>
  <si>
    <t>г. Тырныауз, ул. Энеева, 98</t>
  </si>
  <si>
    <t xml:space="preserve">СОЦГОРОД Ф-628 ТП-35 </t>
  </si>
  <si>
    <t>ДО №6</t>
  </si>
  <si>
    <t>2</t>
  </si>
  <si>
    <t>Э-326г</t>
  </si>
  <si>
    <t>2.1</t>
  </si>
  <si>
    <t>г. Тырныауз, ул. Энеева, 67</t>
  </si>
  <si>
    <t xml:space="preserve">СОЦГОРОД Ф-627 ТП-28 </t>
  </si>
  <si>
    <t>Нач.школа</t>
  </si>
  <si>
    <t>2.2</t>
  </si>
  <si>
    <t>г. Тырныауз, ул. Энеева, 29</t>
  </si>
  <si>
    <t xml:space="preserve">СОЦГОРОД Ф-628 ТП-16 </t>
  </si>
  <si>
    <t>Лицей №1</t>
  </si>
  <si>
    <t>3</t>
  </si>
  <si>
    <t>Э-57г</t>
  </si>
  <si>
    <t>79280770131</t>
  </si>
  <si>
    <t xml:space="preserve">МКУ "СШОР" </t>
  </si>
  <si>
    <t>3.1</t>
  </si>
  <si>
    <t>с.Кенделен</t>
  </si>
  <si>
    <t xml:space="preserve">КЕНДЕЛЕН НН Ф-231 МОУ ДОД "СДЮСШОР" с.Кенделен </t>
  </si>
  <si>
    <t>Здание</t>
  </si>
  <si>
    <t>3.2</t>
  </si>
  <si>
    <t>с. кенделен ул. Ленина, 81 б</t>
  </si>
  <si>
    <t xml:space="preserve">КЕНДЕЛЕН Ф-231, ТП-14 ФОК  Э-57г (НН) </t>
  </si>
  <si>
    <t xml:space="preserve">ФОК </t>
  </si>
  <si>
    <t>3.3</t>
  </si>
  <si>
    <t>пр.Эльбрусский 89а</t>
  </si>
  <si>
    <t xml:space="preserve">СОЦГОРОД НН Ф-627 Спорткомитет </t>
  </si>
  <si>
    <t>Спотркомплекс "Геолог"</t>
  </si>
  <si>
    <t>4</t>
  </si>
  <si>
    <t>Э-156</t>
  </si>
  <si>
    <t>Эльбрусский филиал</t>
  </si>
  <si>
    <t>79287169021</t>
  </si>
  <si>
    <t>МОУ "Средняя общеобразовательная школа с..Терскол"</t>
  </si>
  <si>
    <t>4.1</t>
  </si>
  <si>
    <t>с. Терскол</t>
  </si>
  <si>
    <t xml:space="preserve">ТЕРСКОЛ Ф-261 ТП-1 </t>
  </si>
  <si>
    <t>Строительство блока яссельных групп</t>
  </si>
  <si>
    <t>4.2</t>
  </si>
  <si>
    <t>п.Терскол д/сад № 7</t>
  </si>
  <si>
    <t xml:space="preserve">ТЕРСКОЛ НН ТП-1 Ф-261 НШДС п.Терскол (Э-156) </t>
  </si>
  <si>
    <t>НШДС п.Терскол</t>
  </si>
  <si>
    <t>4.3</t>
  </si>
  <si>
    <t>п.Терскол</t>
  </si>
  <si>
    <t xml:space="preserve">ТЕРСКОЛ НН Ф-261 МОУ СОШ п.Терскол </t>
  </si>
  <si>
    <t>СОШ</t>
  </si>
  <si>
    <t>5</t>
  </si>
  <si>
    <t>Э-150</t>
  </si>
  <si>
    <t>МОУ " СОШ" с.Бедык Эльбрусского района КБР</t>
  </si>
  <si>
    <t>5.1</t>
  </si>
  <si>
    <t>с.Бедык</t>
  </si>
  <si>
    <t xml:space="preserve">КЕНДЕЛЕН НН Ф-233 МОУ СОШ с.Бедык </t>
  </si>
  <si>
    <t>6</t>
  </si>
  <si>
    <t>0703172000003</t>
  </si>
  <si>
    <t>79386939356</t>
  </si>
  <si>
    <t>МКУК "Дом культуры с.п. Лашкута"</t>
  </si>
  <si>
    <t>6.1</t>
  </si>
  <si>
    <t>КБР, Эльбрусский р-н, с.п. Лашкута</t>
  </si>
  <si>
    <t xml:space="preserve">ГУНДЕЛЕН Ф-233 ТП-3 </t>
  </si>
  <si>
    <t>ДК здание</t>
  </si>
  <si>
    <t>Реестр врученных уведомлений через СМС (обновление даты) 03.02.23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</si>
</sst>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wrapText="1"/>
    </xf>
    <xf numFmtId="0" fontId="2" fillId="3" borderId="1" xfId="0" applyNumberFormat="1" applyFont="1" applyFill="1" applyBorder="1" applyAlignment="1">
      <alignment wrapText="1"/>
    </xf>
    <xf numFmtId="4" fontId="2" fillId="3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right" wrapText="1"/>
    </xf>
    <xf numFmtId="4" fontId="2" fillId="3" borderId="1" xfId="0" applyNumberFormat="1" applyFont="1" applyFill="1" applyBorder="1" applyAlignment="1">
      <alignment horizontal="right" wrapText="1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20SMS%20&amp;%20WEB/SMS%20&#1070;&#1056;.&#1051;&#1048;&#1062;&#1040;%202023&#1075;/&#1054;&#1090;&#1095;&#1077;&#1090;%20&#1087;&#1086;%20&#1076;&#1086;&#1089;&#1090;&#1072;&#1074;&#1083;&#1077;&#1085;&#1085;&#1099;&#1084;%20&#1057;&#1052;&#1057;%20&#1052;&#1077;&#1075;&#1072;&#1060;&#1086;&#1085;%20&#1058;&#1072;&#1088;&#1075;&#1077;&#1090;/3849346_&#1054;&#1090;&#1095;&#1077;&#1090;%20&#1087;&#1086;%20&#1086;&#1090;&#1087;&#1088;&#1072;&#1074;&#1083;&#1077;&#1085;&#1085;&#1099;&#1084;%20&#1089;&#1086;&#1086;&#1073;&#1097;&#1077;&#1085;&#1080;&#1103;&#1084;%20&#1056;&#1050;_03-02-23_14-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79287169021</v>
          </cell>
          <cell r="E9" t="str">
            <v>13.02.23 127787.77</v>
          </cell>
          <cell r="F9" t="str">
            <v>2023-02-03</v>
          </cell>
          <cell r="G9" t="str">
            <v>13:47:01</v>
          </cell>
          <cell r="H9" t="str">
            <v>2023-02-03</v>
          </cell>
          <cell r="I9" t="str">
            <v>13:47:02</v>
          </cell>
          <cell r="J9" t="str">
            <v>ROSSETI_KBR</v>
          </cell>
          <cell r="K9" t="str">
            <v>Долг за э/э 127787.77 руб. Отключение с 13.02.23.</v>
          </cell>
          <cell r="L9" t="str">
            <v>доставлено</v>
          </cell>
        </row>
        <row r="10">
          <cell r="C10" t="str">
            <v>79287185963</v>
          </cell>
          <cell r="E10" t="str">
            <v>13.02.23 70200.06</v>
          </cell>
          <cell r="F10" t="str">
            <v>2023-02-03</v>
          </cell>
          <cell r="G10" t="str">
            <v>13:47:01</v>
          </cell>
          <cell r="H10" t="str">
            <v>2023-02-03</v>
          </cell>
          <cell r="I10" t="str">
            <v>13:47:02</v>
          </cell>
          <cell r="J10" t="str">
            <v>ROSSETI_KBR</v>
          </cell>
          <cell r="K10" t="str">
            <v>Долг за э/э 70200.06 руб. Отключение с 13.02.23.</v>
          </cell>
          <cell r="L10" t="str">
            <v>доставлено</v>
          </cell>
        </row>
        <row r="11">
          <cell r="C11" t="str">
            <v>79280770131</v>
          </cell>
          <cell r="E11" t="str">
            <v>13.02.23 20046.91</v>
          </cell>
          <cell r="F11" t="str">
            <v>2023-02-03</v>
          </cell>
          <cell r="G11" t="str">
            <v>13:47:01</v>
          </cell>
          <cell r="H11" t="str">
            <v>2023-02-03</v>
          </cell>
          <cell r="I11" t="str">
            <v>13:47:03</v>
          </cell>
          <cell r="J11" t="str">
            <v>ROSSETI_KBR</v>
          </cell>
          <cell r="K11" t="str">
            <v>Долг за э/э 20046.91 руб. Отключение с 13.02.23.</v>
          </cell>
          <cell r="L11" t="str">
            <v>доставлено</v>
          </cell>
        </row>
        <row r="12">
          <cell r="C12" t="str">
            <v>79386939356</v>
          </cell>
          <cell r="E12" t="str">
            <v>13.02.23 388.42</v>
          </cell>
          <cell r="F12" t="str">
            <v>2023-02-03</v>
          </cell>
          <cell r="G12" t="str">
            <v>13:47:01</v>
          </cell>
          <cell r="H12" t="str">
            <v>2023-02-03</v>
          </cell>
          <cell r="I12" t="str">
            <v>13:48:25</v>
          </cell>
          <cell r="J12" t="str">
            <v>ROSSETI_KBR</v>
          </cell>
          <cell r="K12" t="str">
            <v>Долг за э/э 388.42 руб. Отключение с 13.02.23.</v>
          </cell>
          <cell r="L12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zoomScale="80" zoomScaleNormal="80" workbookViewId="0">
      <selection activeCell="D6" sqref="D6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2" customWidth="1"/>
    <col min="12" max="16384" width="9.140625" style="2"/>
  </cols>
  <sheetData>
    <row r="1" spans="1:11" x14ac:dyDescent="0.25">
      <c r="A1" s="21" t="s">
        <v>85</v>
      </c>
      <c r="B1" s="21"/>
      <c r="C1" s="21"/>
      <c r="D1" s="21"/>
      <c r="E1" s="21"/>
      <c r="F1" s="21"/>
      <c r="G1" s="21"/>
      <c r="H1" s="21"/>
      <c r="I1" s="21"/>
      <c r="J1" s="21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23" t="s">
        <v>9</v>
      </c>
    </row>
    <row r="4" spans="1:11" x14ac:dyDescent="0.25">
      <c r="A4" s="13" t="s">
        <v>11</v>
      </c>
      <c r="B4" s="14" t="s">
        <v>12</v>
      </c>
      <c r="C4" s="14" t="s">
        <v>13</v>
      </c>
      <c r="D4" s="14" t="s">
        <v>14</v>
      </c>
      <c r="E4" s="15" t="s">
        <v>15</v>
      </c>
      <c r="F4" s="16"/>
      <c r="G4" s="16"/>
      <c r="H4" s="17" t="s">
        <v>16</v>
      </c>
      <c r="I4" s="18">
        <v>62589.340000000004</v>
      </c>
      <c r="J4" s="19"/>
      <c r="K4" s="24" t="str">
        <f>VLOOKUP(D4,'[1]Отчёт по доставленным'!$C$9:$L$12,10,0)</f>
        <v>доставлено</v>
      </c>
    </row>
    <row r="5" spans="1:11" x14ac:dyDescent="0.25">
      <c r="A5" s="13" t="s">
        <v>17</v>
      </c>
      <c r="B5" s="14" t="s">
        <v>16</v>
      </c>
      <c r="C5" s="14" t="s">
        <v>16</v>
      </c>
      <c r="D5" s="14" t="s">
        <v>16</v>
      </c>
      <c r="E5" s="15"/>
      <c r="F5" s="16" t="s">
        <v>18</v>
      </c>
      <c r="G5" s="16" t="s">
        <v>19</v>
      </c>
      <c r="H5" s="17" t="s">
        <v>20</v>
      </c>
      <c r="I5" s="18"/>
      <c r="J5" s="20">
        <v>44970</v>
      </c>
      <c r="K5" s="24"/>
    </row>
    <row r="6" spans="1:11" ht="31.5" x14ac:dyDescent="0.25">
      <c r="A6" s="13" t="s">
        <v>21</v>
      </c>
      <c r="B6" s="14" t="s">
        <v>16</v>
      </c>
      <c r="C6" s="14" t="s">
        <v>16</v>
      </c>
      <c r="D6" s="14" t="s">
        <v>16</v>
      </c>
      <c r="E6" s="15"/>
      <c r="F6" s="16" t="s">
        <v>18</v>
      </c>
      <c r="G6" s="16" t="s">
        <v>22</v>
      </c>
      <c r="H6" s="17" t="s">
        <v>23</v>
      </c>
      <c r="I6" s="18"/>
      <c r="J6" s="20">
        <v>44970</v>
      </c>
      <c r="K6" s="24"/>
    </row>
    <row r="7" spans="1:11" x14ac:dyDescent="0.25">
      <c r="A7" s="13" t="s">
        <v>24</v>
      </c>
      <c r="B7" s="14" t="s">
        <v>16</v>
      </c>
      <c r="C7" s="14" t="s">
        <v>16</v>
      </c>
      <c r="D7" s="14" t="s">
        <v>16</v>
      </c>
      <c r="E7" s="15"/>
      <c r="F7" s="16" t="s">
        <v>25</v>
      </c>
      <c r="G7" s="16" t="s">
        <v>26</v>
      </c>
      <c r="H7" s="17" t="s">
        <v>27</v>
      </c>
      <c r="I7" s="18"/>
      <c r="J7" s="20">
        <v>44970</v>
      </c>
      <c r="K7" s="24"/>
    </row>
    <row r="8" spans="1:11" x14ac:dyDescent="0.25">
      <c r="A8" s="13" t="s">
        <v>28</v>
      </c>
      <c r="B8" s="14" t="s">
        <v>29</v>
      </c>
      <c r="C8" s="14" t="s">
        <v>13</v>
      </c>
      <c r="D8" s="14" t="s">
        <v>14</v>
      </c>
      <c r="E8" s="15" t="s">
        <v>15</v>
      </c>
      <c r="F8" s="16"/>
      <c r="G8" s="16"/>
      <c r="H8" s="17" t="s">
        <v>16</v>
      </c>
      <c r="I8" s="18">
        <v>70200.06</v>
      </c>
      <c r="J8" s="19"/>
      <c r="K8" s="24" t="str">
        <f>VLOOKUP(D8,'[1]Отчёт по доставленным'!$C$9:$L$12,10,0)</f>
        <v>доставлено</v>
      </c>
    </row>
    <row r="9" spans="1:11" x14ac:dyDescent="0.25">
      <c r="A9" s="13" t="s">
        <v>30</v>
      </c>
      <c r="B9" s="14" t="s">
        <v>16</v>
      </c>
      <c r="C9" s="14" t="s">
        <v>16</v>
      </c>
      <c r="D9" s="14" t="s">
        <v>16</v>
      </c>
      <c r="E9" s="15"/>
      <c r="F9" s="16" t="s">
        <v>31</v>
      </c>
      <c r="G9" s="16" t="s">
        <v>32</v>
      </c>
      <c r="H9" s="17" t="s">
        <v>33</v>
      </c>
      <c r="I9" s="18"/>
      <c r="J9" s="20">
        <v>44970</v>
      </c>
      <c r="K9" s="24"/>
    </row>
    <row r="10" spans="1:11" x14ac:dyDescent="0.25">
      <c r="A10" s="13" t="s">
        <v>34</v>
      </c>
      <c r="B10" s="14" t="s">
        <v>16</v>
      </c>
      <c r="C10" s="14" t="s">
        <v>16</v>
      </c>
      <c r="D10" s="14" t="s">
        <v>16</v>
      </c>
      <c r="E10" s="15"/>
      <c r="F10" s="16" t="s">
        <v>35</v>
      </c>
      <c r="G10" s="16" t="s">
        <v>36</v>
      </c>
      <c r="H10" s="17" t="s">
        <v>37</v>
      </c>
      <c r="I10" s="18"/>
      <c r="J10" s="20">
        <v>44970</v>
      </c>
      <c r="K10" s="24"/>
    </row>
    <row r="11" spans="1:11" x14ac:dyDescent="0.25">
      <c r="A11" s="13" t="s">
        <v>38</v>
      </c>
      <c r="B11" s="14" t="s">
        <v>39</v>
      </c>
      <c r="C11" s="14" t="s">
        <v>13</v>
      </c>
      <c r="D11" s="14" t="s">
        <v>40</v>
      </c>
      <c r="E11" s="15" t="s">
        <v>41</v>
      </c>
      <c r="F11" s="16"/>
      <c r="G11" s="16"/>
      <c r="H11" s="17" t="s">
        <v>16</v>
      </c>
      <c r="I11" s="18">
        <v>20046.91</v>
      </c>
      <c r="J11" s="19"/>
      <c r="K11" s="24" t="str">
        <f>VLOOKUP(D11,'[1]Отчёт по доставленным'!$C$9:$L$12,10,0)</f>
        <v>доставлено</v>
      </c>
    </row>
    <row r="12" spans="1:11" ht="31.5" x14ac:dyDescent="0.25">
      <c r="A12" s="13" t="s">
        <v>42</v>
      </c>
      <c r="B12" s="14" t="s">
        <v>16</v>
      </c>
      <c r="C12" s="14" t="s">
        <v>16</v>
      </c>
      <c r="D12" s="14" t="s">
        <v>16</v>
      </c>
      <c r="E12" s="15"/>
      <c r="F12" s="16" t="s">
        <v>43</v>
      </c>
      <c r="G12" s="16" t="s">
        <v>44</v>
      </c>
      <c r="H12" s="17" t="s">
        <v>45</v>
      </c>
      <c r="I12" s="18"/>
      <c r="J12" s="20">
        <v>44970</v>
      </c>
      <c r="K12" s="24"/>
    </row>
    <row r="13" spans="1:11" ht="31.5" x14ac:dyDescent="0.25">
      <c r="A13" s="13" t="s">
        <v>46</v>
      </c>
      <c r="B13" s="14" t="s">
        <v>16</v>
      </c>
      <c r="C13" s="14" t="s">
        <v>16</v>
      </c>
      <c r="D13" s="14" t="s">
        <v>16</v>
      </c>
      <c r="E13" s="15"/>
      <c r="F13" s="16" t="s">
        <v>47</v>
      </c>
      <c r="G13" s="16" t="s">
        <v>48</v>
      </c>
      <c r="H13" s="17" t="s">
        <v>49</v>
      </c>
      <c r="I13" s="18"/>
      <c r="J13" s="20">
        <v>44970</v>
      </c>
      <c r="K13" s="24"/>
    </row>
    <row r="14" spans="1:11" x14ac:dyDescent="0.25">
      <c r="A14" s="13" t="s">
        <v>50</v>
      </c>
      <c r="B14" s="14" t="s">
        <v>16</v>
      </c>
      <c r="C14" s="14" t="s">
        <v>16</v>
      </c>
      <c r="D14" s="14" t="s">
        <v>16</v>
      </c>
      <c r="E14" s="15"/>
      <c r="F14" s="16" t="s">
        <v>51</v>
      </c>
      <c r="G14" s="16" t="s">
        <v>52</v>
      </c>
      <c r="H14" s="17" t="s">
        <v>53</v>
      </c>
      <c r="I14" s="18"/>
      <c r="J14" s="20">
        <v>44970</v>
      </c>
      <c r="K14" s="24"/>
    </row>
    <row r="15" spans="1:11" ht="47.25" x14ac:dyDescent="0.25">
      <c r="A15" s="13" t="s">
        <v>54</v>
      </c>
      <c r="B15" s="14" t="s">
        <v>55</v>
      </c>
      <c r="C15" s="14" t="s">
        <v>56</v>
      </c>
      <c r="D15" s="14" t="s">
        <v>57</v>
      </c>
      <c r="E15" s="15" t="s">
        <v>58</v>
      </c>
      <c r="F15" s="16"/>
      <c r="G15" s="16"/>
      <c r="H15" s="17" t="s">
        <v>16</v>
      </c>
      <c r="I15" s="18">
        <v>127787.77</v>
      </c>
      <c r="J15" s="19"/>
      <c r="K15" s="24" t="str">
        <f>VLOOKUP(D15,'[1]Отчёт по доставленным'!$C$9:$L$12,10,0)</f>
        <v>доставлено</v>
      </c>
    </row>
    <row r="16" spans="1:11" ht="31.5" x14ac:dyDescent="0.25">
      <c r="A16" s="13" t="s">
        <v>59</v>
      </c>
      <c r="B16" s="14" t="s">
        <v>16</v>
      </c>
      <c r="C16" s="14" t="s">
        <v>16</v>
      </c>
      <c r="D16" s="14" t="s">
        <v>16</v>
      </c>
      <c r="E16" s="15"/>
      <c r="F16" s="16" t="s">
        <v>60</v>
      </c>
      <c r="G16" s="16" t="s">
        <v>61</v>
      </c>
      <c r="H16" s="17" t="s">
        <v>62</v>
      </c>
      <c r="I16" s="18"/>
      <c r="J16" s="20">
        <v>44970</v>
      </c>
      <c r="K16" s="24"/>
    </row>
    <row r="17" spans="1:11" ht="31.5" x14ac:dyDescent="0.25">
      <c r="A17" s="13" t="s">
        <v>63</v>
      </c>
      <c r="B17" s="14" t="s">
        <v>16</v>
      </c>
      <c r="C17" s="14" t="s">
        <v>16</v>
      </c>
      <c r="D17" s="14" t="s">
        <v>16</v>
      </c>
      <c r="E17" s="15"/>
      <c r="F17" s="16" t="s">
        <v>64</v>
      </c>
      <c r="G17" s="16" t="s">
        <v>65</v>
      </c>
      <c r="H17" s="17" t="s">
        <v>66</v>
      </c>
      <c r="I17" s="18"/>
      <c r="J17" s="20">
        <v>44970</v>
      </c>
      <c r="K17" s="24"/>
    </row>
    <row r="18" spans="1:11" ht="31.5" x14ac:dyDescent="0.25">
      <c r="A18" s="13" t="s">
        <v>67</v>
      </c>
      <c r="B18" s="14" t="s">
        <v>16</v>
      </c>
      <c r="C18" s="14" t="s">
        <v>16</v>
      </c>
      <c r="D18" s="14" t="s">
        <v>16</v>
      </c>
      <c r="E18" s="15"/>
      <c r="F18" s="16" t="s">
        <v>68</v>
      </c>
      <c r="G18" s="16" t="s">
        <v>69</v>
      </c>
      <c r="H18" s="17" t="s">
        <v>70</v>
      </c>
      <c r="I18" s="18"/>
      <c r="J18" s="20">
        <v>44970</v>
      </c>
      <c r="K18" s="24"/>
    </row>
    <row r="19" spans="1:11" ht="31.5" x14ac:dyDescent="0.25">
      <c r="A19" s="13" t="s">
        <v>71</v>
      </c>
      <c r="B19" s="25" t="s">
        <v>72</v>
      </c>
      <c r="C19" s="25" t="s">
        <v>56</v>
      </c>
      <c r="D19" s="25" t="s">
        <v>16</v>
      </c>
      <c r="E19" s="26" t="s">
        <v>73</v>
      </c>
      <c r="F19" s="27"/>
      <c r="G19" s="27"/>
      <c r="H19" s="28" t="s">
        <v>16</v>
      </c>
      <c r="I19" s="29">
        <v>5915.07</v>
      </c>
      <c r="J19" s="30"/>
      <c r="K19" s="31"/>
    </row>
    <row r="20" spans="1:11" ht="31.5" x14ac:dyDescent="0.25">
      <c r="A20" s="13" t="s">
        <v>74</v>
      </c>
      <c r="B20" s="14" t="s">
        <v>16</v>
      </c>
      <c r="C20" s="14" t="s">
        <v>16</v>
      </c>
      <c r="D20" s="14" t="s">
        <v>16</v>
      </c>
      <c r="E20" s="15"/>
      <c r="F20" s="16" t="s">
        <v>75</v>
      </c>
      <c r="G20" s="16" t="s">
        <v>76</v>
      </c>
      <c r="H20" s="17" t="s">
        <v>70</v>
      </c>
      <c r="I20" s="18"/>
      <c r="J20" s="20">
        <v>44970</v>
      </c>
      <c r="K20" s="24"/>
    </row>
    <row r="21" spans="1:11" ht="31.5" x14ac:dyDescent="0.25">
      <c r="A21" s="13" t="s">
        <v>77</v>
      </c>
      <c r="B21" s="14" t="s">
        <v>78</v>
      </c>
      <c r="C21" s="14" t="s">
        <v>56</v>
      </c>
      <c r="D21" s="14" t="s">
        <v>79</v>
      </c>
      <c r="E21" s="15" t="s">
        <v>80</v>
      </c>
      <c r="F21" s="16"/>
      <c r="G21" s="16"/>
      <c r="H21" s="17" t="s">
        <v>16</v>
      </c>
      <c r="I21" s="18">
        <v>388.42</v>
      </c>
      <c r="J21" s="19"/>
      <c r="K21" s="24" t="str">
        <f>VLOOKUP(D21,'[1]Отчёт по доставленным'!$C$9:$L$12,10,0)</f>
        <v>доставлено</v>
      </c>
    </row>
    <row r="22" spans="1:11" ht="31.5" x14ac:dyDescent="0.25">
      <c r="A22" s="13" t="s">
        <v>81</v>
      </c>
      <c r="B22" s="14" t="s">
        <v>16</v>
      </c>
      <c r="C22" s="14" t="s">
        <v>16</v>
      </c>
      <c r="D22" s="14" t="s">
        <v>16</v>
      </c>
      <c r="E22" s="15"/>
      <c r="F22" s="16" t="s">
        <v>82</v>
      </c>
      <c r="G22" s="16" t="s">
        <v>83</v>
      </c>
      <c r="H22" s="17" t="s">
        <v>84</v>
      </c>
      <c r="I22" s="18"/>
      <c r="J22" s="20">
        <v>44970</v>
      </c>
      <c r="K22" s="24"/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2023-02-03T11:15:25Z</dcterms:modified>
</cp:coreProperties>
</file>